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35" yWindow="90" windowWidth="15435" windowHeight="11640" tabRatio="745" activeTab="4"/>
  </bookViews>
  <sheets>
    <sheet name="Indice" sheetId="11" r:id="rId1"/>
    <sheet name="Por mes de deposito" sheetId="7" r:id="rId2"/>
    <sheet name="Por data de contrato" sheetId="8" r:id="rId3"/>
    <sheet name="Grandes concellos" sheetId="9" r:id="rId4"/>
    <sheet name="Tamaño do concello" sheetId="10" r:id="rId5"/>
  </sheets>
  <calcPr calcId="145621"/>
</workbook>
</file>

<file path=xl/calcChain.xml><?xml version="1.0" encoding="utf-8"?>
<calcChain xmlns="http://schemas.openxmlformats.org/spreadsheetml/2006/main">
  <c r="F14" i="7" l="1"/>
  <c r="F13" i="7" l="1"/>
  <c r="F12" i="7"/>
  <c r="F11" i="7"/>
  <c r="F10" i="7"/>
  <c r="F9" i="7"/>
  <c r="E9" i="7"/>
  <c r="E10" i="7" s="1"/>
  <c r="E11" i="7" s="1"/>
  <c r="E12" i="7" s="1"/>
  <c r="E13" i="7" s="1"/>
  <c r="E14" i="7" s="1"/>
</calcChain>
</file>

<file path=xl/sharedStrings.xml><?xml version="1.0" encoding="utf-8"?>
<sst xmlns="http://schemas.openxmlformats.org/spreadsheetml/2006/main" count="439" uniqueCount="217">
  <si>
    <t>Variación respecto do mes anterior</t>
  </si>
  <si>
    <t>Ano do contrato</t>
  </si>
  <si>
    <t>Variación sobre ano anterior</t>
  </si>
  <si>
    <t>0-100€</t>
  </si>
  <si>
    <t>100-200€</t>
  </si>
  <si>
    <t>200,1-300€</t>
  </si>
  <si>
    <t>300,1-400€</t>
  </si>
  <si>
    <t>400,1-500€</t>
  </si>
  <si>
    <t>500,1-600€</t>
  </si>
  <si>
    <t>600,1-700€</t>
  </si>
  <si>
    <t>700,1-800€</t>
  </si>
  <si>
    <t>800,1-900€</t>
  </si>
  <si>
    <t>900,1-1000€</t>
  </si>
  <si>
    <t>2018*</t>
  </si>
  <si>
    <t>Ano</t>
  </si>
  <si>
    <t>Importe medio (€)</t>
  </si>
  <si>
    <t>Xaneiro</t>
  </si>
  <si>
    <t>Febreiro</t>
  </si>
  <si>
    <t>Marzo</t>
  </si>
  <si>
    <t>Abril</t>
  </si>
  <si>
    <t>Maio</t>
  </si>
  <si>
    <t>Xuño</t>
  </si>
  <si>
    <t>Nº fianzas no mes</t>
  </si>
  <si>
    <t>&lt; 2014</t>
  </si>
  <si>
    <t>Fianzas depositadas por mes do depósito</t>
  </si>
  <si>
    <t>Fianzas depositadas por data do contrato</t>
  </si>
  <si>
    <t>Mes do depósito</t>
  </si>
  <si>
    <t>Mes do</t>
  </si>
  <si>
    <t>depósito</t>
  </si>
  <si>
    <t>Ano do depósito</t>
  </si>
  <si>
    <t>Ano do</t>
  </si>
  <si>
    <t>Nª de fianzas</t>
  </si>
  <si>
    <t>Número e importe medio das fianzas por ano de contrato</t>
  </si>
  <si>
    <t>&gt; 1000€</t>
  </si>
  <si>
    <t>A Coruña</t>
  </si>
  <si>
    <t>Ferrol</t>
  </si>
  <si>
    <t>Lugo</t>
  </si>
  <si>
    <t>Ourense</t>
  </si>
  <si>
    <t>Pontevedra</t>
  </si>
  <si>
    <t>Santiago</t>
  </si>
  <si>
    <t>Vigo</t>
  </si>
  <si>
    <t>Acumulado no ano</t>
  </si>
  <si>
    <t xml:space="preserve">Importe mensual dos contratos </t>
  </si>
  <si>
    <t>Nº de fianzas (2017)</t>
  </si>
  <si>
    <t>Total</t>
  </si>
  <si>
    <t>Número de fianzas depositadas no ano 2018 por mes do depósito e ano do contrato</t>
  </si>
  <si>
    <t>Nº de fianzas (2018*)</t>
  </si>
  <si>
    <t>Fianzas nos concellos</t>
  </si>
  <si>
    <t>Nº de concellos</t>
  </si>
  <si>
    <t>5.000-1.9999</t>
  </si>
  <si>
    <t>20.000-49.999</t>
  </si>
  <si>
    <t>Número e importe medio das fianzas depositadas dos contratos asinados en 2017 nos concellos</t>
  </si>
  <si>
    <t>A Lei 8/2012, do 29 de xuño, de vivenda de Galicia, obriga ao depósito das fianzas dos contratos de arrendamento de predios urbanos que se destinen a vivenda ou a uso distinto do de vivenda. As estatísticas presentadas neste documento corresponden aos datos do rexistro destes depósitos de alugueiros de vivendas do IGVS. </t>
  </si>
  <si>
    <t>Na análise das estatísticas presentadas a continuación, convén considerar que no rexistro das fianzas non sempre coincide a data de sinatura do contrato de alugueiro coa data na que se fai efectivo o depósito, polo que nas estatísticas se diferencia entre: o mes/ano do contrato (refírese á data na que se asina o contrato) e o mes/ano do depósito (refírese á data na que a parte arrendadora deposita a fianza).</t>
  </si>
  <si>
    <t>Notas metodolóxicas</t>
  </si>
  <si>
    <t>Índice de contidos</t>
  </si>
  <si>
    <t>Xullo</t>
  </si>
  <si>
    <t>Número e importe medio das fianzas depositadas dos contratos asinados en 2017 nos grandes concellos</t>
  </si>
  <si>
    <t>Fianzas nos grandes concellos</t>
  </si>
  <si>
    <t>Tamaño do concello (habitantes)</t>
  </si>
  <si>
    <t>Menos de 5.000</t>
  </si>
  <si>
    <t>Máis de 50.000</t>
  </si>
  <si>
    <t>Número e importe medio das fianzas depositadas dos contratos asinados en 2018* nos concellos</t>
  </si>
  <si>
    <t>Algúns códigos postais comprenden áreas xeográficas non limítrofes (por exemplo, en Vigo as Illas Cíes e áreas do casco urbano).</t>
  </si>
  <si>
    <t>Algúns dos rexistros de fianzas non inclúen código postal (ou teñen algún erro), polo que a suma total por códigos postais pode ser diferente que o total do concello.</t>
  </si>
  <si>
    <t>A base de datos das xeometrías correspondentes a cada código postal corresponde a 2016.</t>
  </si>
  <si>
    <t>Número e importe medio das fianzas depositadas dos contratos asinados en 2018* nos grandes concellos</t>
  </si>
  <si>
    <t>Número de contratos asinados nos anos 2014-2018* por importe mensual</t>
  </si>
  <si>
    <t>Número e importe medio das fianzas depositadas no ano 2018* por mes do depósito</t>
  </si>
  <si>
    <t>Fianzas por tamaño do concello</t>
  </si>
  <si>
    <t>*** FIANZAS DEPOSITADAS (Agosto de 2018) ***</t>
  </si>
  <si>
    <t>Agosto</t>
  </si>
  <si>
    <t>* Ata 31.8.2018</t>
  </si>
  <si>
    <t>*** FIANZAS POR DATA DO CONTRATO (Agosto de 2018) ***</t>
  </si>
  <si>
    <t>*** FIANZAS POR MES DO DEPÓSITO (Agosto de 2018) ***</t>
  </si>
  <si>
    <t>*** FIANZAS NOS GRANDES CONCELLOS (Agosto de 2018) ***</t>
  </si>
  <si>
    <t>*** FIANZAS NOS CONCELLOS (Agosto de 2018) ***</t>
  </si>
  <si>
    <t>Número e importe medio dos contratos asinados en 2018* no concello de A Coruña por códigos postais</t>
  </si>
  <si>
    <t>Concello</t>
  </si>
  <si>
    <t>Código postal</t>
  </si>
  <si>
    <t>15001</t>
  </si>
  <si>
    <t>15002</t>
  </si>
  <si>
    <t>15003</t>
  </si>
  <si>
    <t>15004</t>
  </si>
  <si>
    <t>15005</t>
  </si>
  <si>
    <t>15006</t>
  </si>
  <si>
    <t>15007</t>
  </si>
  <si>
    <t>15008</t>
  </si>
  <si>
    <t>15009</t>
  </si>
  <si>
    <t>15010</t>
  </si>
  <si>
    <t>15011</t>
  </si>
  <si>
    <t>15190</t>
  </si>
  <si>
    <t>Número e importe medio dos contratos asinados en 2018* no concello de Ferrol por códigos postais</t>
  </si>
  <si>
    <t>15401</t>
  </si>
  <si>
    <t>15402</t>
  </si>
  <si>
    <t>15403</t>
  </si>
  <si>
    <t>15404</t>
  </si>
  <si>
    <t>15405</t>
  </si>
  <si>
    <t>15406</t>
  </si>
  <si>
    <t>15490</t>
  </si>
  <si>
    <t>15591</t>
  </si>
  <si>
    <t>15592</t>
  </si>
  <si>
    <t>15593</t>
  </si>
  <si>
    <t>15594</t>
  </si>
  <si>
    <t>15595</t>
  </si>
  <si>
    <t>Número e importe medio dos contratos asinados en 2018* no concello de Lugo por códigos postais</t>
  </si>
  <si>
    <t>27001</t>
  </si>
  <si>
    <t>27002</t>
  </si>
  <si>
    <t>27003</t>
  </si>
  <si>
    <t>27004</t>
  </si>
  <si>
    <t>27140</t>
  </si>
  <si>
    <t>27141</t>
  </si>
  <si>
    <t>27146</t>
  </si>
  <si>
    <t>27160</t>
  </si>
  <si>
    <t>27161</t>
  </si>
  <si>
    <t>27180</t>
  </si>
  <si>
    <t>27181</t>
  </si>
  <si>
    <t>27182</t>
  </si>
  <si>
    <t>27185</t>
  </si>
  <si>
    <t>27190</t>
  </si>
  <si>
    <t>27191</t>
  </si>
  <si>
    <t>27192</t>
  </si>
  <si>
    <t>27210</t>
  </si>
  <si>
    <t>27230</t>
  </si>
  <si>
    <t>27231</t>
  </si>
  <si>
    <t>27232</t>
  </si>
  <si>
    <t>27233</t>
  </si>
  <si>
    <t>27290</t>
  </si>
  <si>
    <t>27293</t>
  </si>
  <si>
    <t>27294</t>
  </si>
  <si>
    <t>27296</t>
  </si>
  <si>
    <t>27297</t>
  </si>
  <si>
    <t>27298</t>
  </si>
  <si>
    <t>27299</t>
  </si>
  <si>
    <t>Número e importe medio dos contratos asinados en 2018* no concello de Ourense por códigos postais</t>
  </si>
  <si>
    <t>32001</t>
  </si>
  <si>
    <t>32002</t>
  </si>
  <si>
    <t>32003</t>
  </si>
  <si>
    <t>32004</t>
  </si>
  <si>
    <t>32005</t>
  </si>
  <si>
    <t>32103</t>
  </si>
  <si>
    <t>32172</t>
  </si>
  <si>
    <t>32960</t>
  </si>
  <si>
    <t>32970</t>
  </si>
  <si>
    <t>32971</t>
  </si>
  <si>
    <t>32980</t>
  </si>
  <si>
    <t>32981</t>
  </si>
  <si>
    <t>32990</t>
  </si>
  <si>
    <t>Número e importe medio dos contratos asinados en 2018* no concello de Pontevedra por códigos postais</t>
  </si>
  <si>
    <t>36001</t>
  </si>
  <si>
    <t>36002</t>
  </si>
  <si>
    <t>36003</t>
  </si>
  <si>
    <t>36004</t>
  </si>
  <si>
    <t>36005</t>
  </si>
  <si>
    <t>36100</t>
  </si>
  <si>
    <t>36143</t>
  </si>
  <si>
    <t>36150</t>
  </si>
  <si>
    <t>36151</t>
  </si>
  <si>
    <t>36152</t>
  </si>
  <si>
    <t>36153</t>
  </si>
  <si>
    <t>36154</t>
  </si>
  <si>
    <t>36156</t>
  </si>
  <si>
    <t>36157</t>
  </si>
  <si>
    <t>36158</t>
  </si>
  <si>
    <t>36160</t>
  </si>
  <si>
    <t>36161</t>
  </si>
  <si>
    <t>36162</t>
  </si>
  <si>
    <t>36164</t>
  </si>
  <si>
    <t>36690</t>
  </si>
  <si>
    <t>36910</t>
  </si>
  <si>
    <t>Número e importe medio dos contratos asinados en 2018* no concello de Santiago por códigos postais</t>
  </si>
  <si>
    <t>15688</t>
  </si>
  <si>
    <t>15701</t>
  </si>
  <si>
    <t>15702</t>
  </si>
  <si>
    <t>15703</t>
  </si>
  <si>
    <t>15704</t>
  </si>
  <si>
    <t>15705</t>
  </si>
  <si>
    <t>15706</t>
  </si>
  <si>
    <t>15707</t>
  </si>
  <si>
    <t>15820</t>
  </si>
  <si>
    <t>15884</t>
  </si>
  <si>
    <t>15890</t>
  </si>
  <si>
    <t>15892</t>
  </si>
  <si>
    <t>15893</t>
  </si>
  <si>
    <t>15896</t>
  </si>
  <si>
    <t>15897</t>
  </si>
  <si>
    <t>15898</t>
  </si>
  <si>
    <t>15899</t>
  </si>
  <si>
    <t>Número e importe medio dos contratos asinados en 2018* no concello de Vigo por códigos postais</t>
  </si>
  <si>
    <t>36201</t>
  </si>
  <si>
    <t>36202</t>
  </si>
  <si>
    <t>36203</t>
  </si>
  <si>
    <t>36204</t>
  </si>
  <si>
    <t>36205</t>
  </si>
  <si>
    <t>36206</t>
  </si>
  <si>
    <t>36207</t>
  </si>
  <si>
    <t>36208</t>
  </si>
  <si>
    <t>36209</t>
  </si>
  <si>
    <t>36210</t>
  </si>
  <si>
    <t>36211</t>
  </si>
  <si>
    <t>36212</t>
  </si>
  <si>
    <t>36213</t>
  </si>
  <si>
    <t>36214</t>
  </si>
  <si>
    <t>36215</t>
  </si>
  <si>
    <t>36216</t>
  </si>
  <si>
    <t>36310</t>
  </si>
  <si>
    <t>36312</t>
  </si>
  <si>
    <t>36313</t>
  </si>
  <si>
    <t>36314</t>
  </si>
  <si>
    <t>36315</t>
  </si>
  <si>
    <t>36317</t>
  </si>
  <si>
    <t>36318</t>
  </si>
  <si>
    <t>36330</t>
  </si>
  <si>
    <t>36331</t>
  </si>
  <si>
    <t>36339</t>
  </si>
  <si>
    <t>36390</t>
  </si>
  <si>
    <t>36392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</si>
</sst>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C0C0C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Border="1"/>
    <xf numFmtId="0" fontId="0" fillId="2" borderId="1" xfId="0" applyFont="1" applyFill="1" applyBorder="1" applyAlignment="1">
      <alignment wrapText="1"/>
    </xf>
    <xf numFmtId="3" fontId="0" fillId="2" borderId="1" xfId="0" applyNumberFormat="1" applyFill="1" applyBorder="1"/>
    <xf numFmtId="0" fontId="0" fillId="2" borderId="1" xfId="0" applyFill="1" applyBorder="1"/>
    <xf numFmtId="10" fontId="0" fillId="2" borderId="1" xfId="0" applyNumberFormat="1" applyFill="1" applyBorder="1"/>
    <xf numFmtId="0" fontId="1" fillId="0" borderId="0" xfId="0" applyFont="1" applyBorder="1"/>
    <xf numFmtId="0" fontId="3" fillId="0" borderId="0" xfId="0" applyFont="1"/>
    <xf numFmtId="0" fontId="0" fillId="4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0" fillId="3" borderId="3" xfId="0" applyFill="1" applyBorder="1"/>
    <xf numFmtId="0" fontId="0" fillId="3" borderId="6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" xfId="0" applyFill="1" applyBorder="1"/>
    <xf numFmtId="0" fontId="0" fillId="4" borderId="5" xfId="0" applyFont="1" applyFill="1" applyBorder="1" applyAlignment="1">
      <alignment horizontal="center" wrapText="1"/>
    </xf>
    <xf numFmtId="165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0" borderId="0" xfId="0"/>
    <xf numFmtId="0" fontId="1" fillId="0" borderId="0" xfId="0" applyFont="1"/>
    <xf numFmtId="0" fontId="0" fillId="0" borderId="0" xfId="0" applyBorder="1"/>
    <xf numFmtId="3" fontId="0" fillId="2" borderId="1" xfId="0" applyNumberFormat="1" applyFill="1" applyBorder="1"/>
    <xf numFmtId="0" fontId="2" fillId="0" borderId="0" xfId="0" applyFont="1"/>
    <xf numFmtId="0" fontId="0" fillId="0" borderId="0" xfId="0" applyAlignment="1">
      <alignment wrapText="1"/>
    </xf>
    <xf numFmtId="164" fontId="0" fillId="2" borderId="1" xfId="0" applyNumberFormat="1" applyFill="1" applyBorder="1" applyAlignment="1">
      <alignment wrapText="1"/>
    </xf>
    <xf numFmtId="164" fontId="0" fillId="2" borderId="1" xfId="0" applyNumberFormat="1" applyFill="1" applyBorder="1"/>
    <xf numFmtId="0" fontId="0" fillId="0" borderId="0" xfId="0"/>
    <xf numFmtId="3" fontId="0" fillId="2" borderId="1" xfId="0" applyNumberFormat="1" applyFill="1" applyBorder="1"/>
    <xf numFmtId="0" fontId="0" fillId="2" borderId="1" xfId="0" applyFill="1" applyBorder="1"/>
    <xf numFmtId="0" fontId="3" fillId="0" borderId="0" xfId="0" applyFont="1"/>
    <xf numFmtId="0" fontId="0" fillId="4" borderId="1" xfId="0" applyFont="1" applyFill="1" applyBorder="1" applyAlignment="1">
      <alignment horizontal="center" wrapText="1"/>
    </xf>
    <xf numFmtId="165" fontId="0" fillId="2" borderId="1" xfId="0" applyNumberFormat="1" applyFill="1" applyBorder="1"/>
    <xf numFmtId="0" fontId="0" fillId="0" borderId="0" xfId="0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3CAFF"/>
      <rgbColor rgb="FF993366"/>
      <rgbColor rgb="FFF2F2F2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CC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>
      <selection activeCell="B4" sqref="B4"/>
    </sheetView>
  </sheetViews>
  <sheetFormatPr baseColWidth="10" defaultColWidth="9.140625" defaultRowHeight="15" x14ac:dyDescent="0.25"/>
  <cols>
    <col min="1" max="1" width="5.28515625" style="23" customWidth="1"/>
    <col min="2" max="2" width="105.5703125" style="23" customWidth="1"/>
    <col min="3" max="3" width="11.5703125" style="23" customWidth="1"/>
    <col min="4" max="10" width="10.7109375" style="23" customWidth="1"/>
    <col min="11" max="11" width="8.42578125" style="23" customWidth="1"/>
    <col min="12" max="12" width="6.140625" style="23" customWidth="1"/>
    <col min="13" max="22" width="7" style="23" customWidth="1"/>
    <col min="23" max="1026" width="10.7109375" style="23" customWidth="1"/>
    <col min="1027" max="16384" width="9.140625" style="23"/>
  </cols>
  <sheetData>
    <row r="1" spans="1:7" x14ac:dyDescent="0.25">
      <c r="A1" s="24" t="s">
        <v>70</v>
      </c>
    </row>
    <row r="3" spans="1:7" x14ac:dyDescent="0.25">
      <c r="A3" s="8" t="s">
        <v>55</v>
      </c>
    </row>
    <row r="4" spans="1:7" x14ac:dyDescent="0.25">
      <c r="B4" s="27" t="s">
        <v>24</v>
      </c>
    </row>
    <row r="5" spans="1:7" x14ac:dyDescent="0.25">
      <c r="B5" s="27" t="s">
        <v>25</v>
      </c>
    </row>
    <row r="6" spans="1:7" x14ac:dyDescent="0.25">
      <c r="B6" s="27" t="s">
        <v>58</v>
      </c>
      <c r="C6" s="25"/>
      <c r="D6" s="25"/>
      <c r="E6" s="25"/>
      <c r="F6" s="25"/>
      <c r="G6" s="25"/>
    </row>
    <row r="7" spans="1:7" x14ac:dyDescent="0.25">
      <c r="B7" s="27" t="s">
        <v>69</v>
      </c>
    </row>
    <row r="11" spans="1:7" x14ac:dyDescent="0.25">
      <c r="A11" s="8" t="s">
        <v>54</v>
      </c>
    </row>
    <row r="12" spans="1:7" ht="45" x14ac:dyDescent="0.25">
      <c r="B12" s="28" t="s">
        <v>52</v>
      </c>
    </row>
    <row r="13" spans="1:7" x14ac:dyDescent="0.25">
      <c r="B13" s="28"/>
    </row>
    <row r="14" spans="1:7" ht="60" x14ac:dyDescent="0.25">
      <c r="B14" s="28" t="s">
        <v>53</v>
      </c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activeCell="G8" sqref="G8"/>
    </sheetView>
  </sheetViews>
  <sheetFormatPr baseColWidth="10" defaultColWidth="9.140625" defaultRowHeight="15" x14ac:dyDescent="0.25"/>
  <cols>
    <col min="1" max="1" width="5.28515625" customWidth="1"/>
    <col min="2" max="2" width="10.7109375" customWidth="1"/>
    <col min="3" max="3" width="11.5703125" customWidth="1"/>
    <col min="4" max="10" width="10.7109375" customWidth="1"/>
    <col min="11" max="11" width="8.42578125" customWidth="1"/>
    <col min="12" max="12" width="6.140625" customWidth="1"/>
    <col min="13" max="22" width="7" customWidth="1"/>
    <col min="23" max="1026" width="10.7109375" customWidth="1"/>
  </cols>
  <sheetData>
    <row r="1" spans="1:9" x14ac:dyDescent="0.25">
      <c r="A1" s="1" t="s">
        <v>74</v>
      </c>
    </row>
    <row r="3" spans="1:9" x14ac:dyDescent="0.25">
      <c r="A3" s="8" t="s">
        <v>24</v>
      </c>
    </row>
    <row r="5" spans="1:9" x14ac:dyDescent="0.25">
      <c r="B5" s="8" t="s">
        <v>68</v>
      </c>
    </row>
    <row r="6" spans="1:9" x14ac:dyDescent="0.25">
      <c r="B6" s="7"/>
      <c r="C6" s="2"/>
      <c r="D6" s="2"/>
      <c r="E6" s="2"/>
      <c r="F6" s="2"/>
      <c r="G6" s="2"/>
    </row>
    <row r="7" spans="1:9" ht="60" x14ac:dyDescent="0.25">
      <c r="B7" s="9" t="s">
        <v>29</v>
      </c>
      <c r="C7" s="9" t="s">
        <v>26</v>
      </c>
      <c r="D7" s="9" t="s">
        <v>22</v>
      </c>
      <c r="E7" s="9" t="s">
        <v>41</v>
      </c>
      <c r="F7" s="9" t="s">
        <v>0</v>
      </c>
      <c r="G7" s="9" t="s">
        <v>15</v>
      </c>
    </row>
    <row r="8" spans="1:9" x14ac:dyDescent="0.25">
      <c r="B8" s="10" t="s">
        <v>13</v>
      </c>
      <c r="C8" s="3" t="s">
        <v>16</v>
      </c>
      <c r="D8" s="4">
        <v>2163</v>
      </c>
      <c r="E8" s="4">
        <v>2163</v>
      </c>
      <c r="F8" s="5"/>
      <c r="G8" s="29">
        <v>390.7</v>
      </c>
      <c r="I8" s="23"/>
    </row>
    <row r="9" spans="1:9" x14ac:dyDescent="0.25">
      <c r="B9" s="10" t="s">
        <v>13</v>
      </c>
      <c r="C9" s="5" t="s">
        <v>17</v>
      </c>
      <c r="D9" s="4">
        <v>2136</v>
      </c>
      <c r="E9" s="4">
        <f t="shared" ref="E9:E14" si="0">E8+D9</f>
        <v>4299</v>
      </c>
      <c r="F9" s="6">
        <f>(D9-D8)/D8</f>
        <v>-1.2482662968099861E-2</v>
      </c>
      <c r="G9" s="30">
        <v>390.8</v>
      </c>
      <c r="I9" s="23"/>
    </row>
    <row r="10" spans="1:9" x14ac:dyDescent="0.25">
      <c r="B10" s="10" t="s">
        <v>13</v>
      </c>
      <c r="C10" s="5" t="s">
        <v>18</v>
      </c>
      <c r="D10" s="4">
        <v>2341</v>
      </c>
      <c r="E10" s="4">
        <f t="shared" si="0"/>
        <v>6640</v>
      </c>
      <c r="F10" s="6">
        <f>(D10-D9)/D9</f>
        <v>9.5973782771535579E-2</v>
      </c>
      <c r="G10" s="30">
        <v>398.3</v>
      </c>
      <c r="I10" s="23"/>
    </row>
    <row r="11" spans="1:9" x14ac:dyDescent="0.25">
      <c r="B11" s="10" t="s">
        <v>13</v>
      </c>
      <c r="C11" s="5" t="s">
        <v>19</v>
      </c>
      <c r="D11" s="4">
        <v>2375</v>
      </c>
      <c r="E11" s="4">
        <f t="shared" si="0"/>
        <v>9015</v>
      </c>
      <c r="F11" s="6">
        <f>(D11-D10)/D10</f>
        <v>1.4523707817172148E-2</v>
      </c>
      <c r="G11" s="30">
        <v>390.8</v>
      </c>
    </row>
    <row r="12" spans="1:9" x14ac:dyDescent="0.25">
      <c r="B12" s="10" t="s">
        <v>13</v>
      </c>
      <c r="C12" s="5" t="s">
        <v>20</v>
      </c>
      <c r="D12" s="4">
        <v>2565</v>
      </c>
      <c r="E12" s="4">
        <f t="shared" si="0"/>
        <v>11580</v>
      </c>
      <c r="F12" s="6">
        <f>(D12-D11)/D11</f>
        <v>0.08</v>
      </c>
      <c r="G12" s="30">
        <v>394.6</v>
      </c>
    </row>
    <row r="13" spans="1:9" x14ac:dyDescent="0.25">
      <c r="B13" s="10" t="s">
        <v>13</v>
      </c>
      <c r="C13" s="5" t="s">
        <v>21</v>
      </c>
      <c r="D13" s="4">
        <v>2806</v>
      </c>
      <c r="E13" s="4">
        <f t="shared" si="0"/>
        <v>14386</v>
      </c>
      <c r="F13" s="6">
        <f>(D13-D12)/D12</f>
        <v>9.3957115009746586E-2</v>
      </c>
      <c r="G13" s="30">
        <v>403</v>
      </c>
    </row>
    <row r="14" spans="1:9" s="23" customFormat="1" x14ac:dyDescent="0.25">
      <c r="B14" s="10" t="s">
        <v>13</v>
      </c>
      <c r="C14" s="22" t="s">
        <v>56</v>
      </c>
      <c r="D14" s="26">
        <v>3276</v>
      </c>
      <c r="E14" s="26">
        <f t="shared" si="0"/>
        <v>17662</v>
      </c>
      <c r="F14" s="6">
        <f t="shared" ref="F14" si="1">(D14-D13)/D13</f>
        <v>0.16749821810406273</v>
      </c>
      <c r="G14" s="30">
        <v>392.5</v>
      </c>
    </row>
    <row r="15" spans="1:9" s="23" customFormat="1" x14ac:dyDescent="0.25">
      <c r="B15" s="10" t="s">
        <v>13</v>
      </c>
      <c r="C15" s="22" t="s">
        <v>71</v>
      </c>
      <c r="D15" s="26">
        <v>2690</v>
      </c>
      <c r="E15" s="26">
        <v>20352</v>
      </c>
      <c r="F15" s="6">
        <v>-0.17887667887667888</v>
      </c>
      <c r="G15" s="30">
        <v>403.46</v>
      </c>
    </row>
    <row r="16" spans="1:9" s="23" customFormat="1" x14ac:dyDescent="0.25"/>
    <row r="17" spans="2:11" s="23" customFormat="1" x14ac:dyDescent="0.25">
      <c r="B17" s="23" t="s">
        <v>72</v>
      </c>
    </row>
    <row r="19" spans="2:11" x14ac:dyDescent="0.25">
      <c r="B19" s="8" t="s">
        <v>45</v>
      </c>
    </row>
    <row r="20" spans="2:11" x14ac:dyDescent="0.25">
      <c r="B20" s="1"/>
    </row>
    <row r="21" spans="2:11" x14ac:dyDescent="0.25">
      <c r="B21" s="11" t="s">
        <v>30</v>
      </c>
      <c r="C21" s="11" t="s">
        <v>27</v>
      </c>
      <c r="D21" s="13"/>
      <c r="E21" s="14"/>
      <c r="F21" s="14" t="s">
        <v>1</v>
      </c>
      <c r="G21" s="14"/>
      <c r="H21" s="14"/>
      <c r="I21" s="15"/>
    </row>
    <row r="22" spans="2:11" x14ac:dyDescent="0.25">
      <c r="B22" s="12" t="s">
        <v>28</v>
      </c>
      <c r="C22" s="12" t="s">
        <v>28</v>
      </c>
      <c r="D22" s="16">
        <v>2018</v>
      </c>
      <c r="E22" s="16">
        <v>2017</v>
      </c>
      <c r="F22" s="16">
        <v>2016</v>
      </c>
      <c r="G22" s="16">
        <v>2015</v>
      </c>
      <c r="H22" s="16">
        <v>2014</v>
      </c>
      <c r="I22" s="16" t="s">
        <v>23</v>
      </c>
      <c r="K22" s="23"/>
    </row>
    <row r="23" spans="2:11" x14ac:dyDescent="0.25">
      <c r="B23" s="10" t="s">
        <v>13</v>
      </c>
      <c r="C23" s="3" t="s">
        <v>16</v>
      </c>
      <c r="D23" s="4">
        <v>1421</v>
      </c>
      <c r="E23" s="4">
        <v>702</v>
      </c>
      <c r="F23" s="4">
        <v>11</v>
      </c>
      <c r="G23" s="4">
        <v>12</v>
      </c>
      <c r="H23" s="4">
        <v>4</v>
      </c>
      <c r="I23" s="4">
        <v>13</v>
      </c>
      <c r="K23" s="23"/>
    </row>
    <row r="24" spans="2:11" x14ac:dyDescent="0.25">
      <c r="B24" s="10" t="s">
        <v>13</v>
      </c>
      <c r="C24" s="5" t="s">
        <v>17</v>
      </c>
      <c r="D24" s="4">
        <v>1948</v>
      </c>
      <c r="E24" s="4">
        <v>154</v>
      </c>
      <c r="F24" s="4">
        <v>17</v>
      </c>
      <c r="G24" s="4">
        <v>3</v>
      </c>
      <c r="H24" s="4">
        <v>4</v>
      </c>
      <c r="I24" s="4">
        <v>10</v>
      </c>
      <c r="K24" s="23"/>
    </row>
    <row r="25" spans="2:11" x14ac:dyDescent="0.25">
      <c r="B25" s="10" t="s">
        <v>13</v>
      </c>
      <c r="C25" s="5" t="s">
        <v>18</v>
      </c>
      <c r="D25" s="4">
        <v>2199</v>
      </c>
      <c r="E25" s="4">
        <v>109</v>
      </c>
      <c r="F25" s="4">
        <v>18</v>
      </c>
      <c r="G25" s="4">
        <v>5</v>
      </c>
      <c r="H25" s="4">
        <v>4</v>
      </c>
      <c r="I25" s="4">
        <v>6</v>
      </c>
      <c r="K25" s="23"/>
    </row>
    <row r="26" spans="2:11" x14ac:dyDescent="0.25">
      <c r="B26" s="10" t="s">
        <v>13</v>
      </c>
      <c r="C26" s="5" t="s">
        <v>19</v>
      </c>
      <c r="D26" s="4">
        <v>2159</v>
      </c>
      <c r="E26" s="4">
        <v>156</v>
      </c>
      <c r="F26" s="4">
        <v>32</v>
      </c>
      <c r="G26" s="4">
        <v>11</v>
      </c>
      <c r="H26" s="4">
        <v>7</v>
      </c>
      <c r="I26" s="4">
        <v>10</v>
      </c>
    </row>
    <row r="27" spans="2:11" x14ac:dyDescent="0.25">
      <c r="B27" s="10" t="s">
        <v>13</v>
      </c>
      <c r="C27" s="5" t="s">
        <v>20</v>
      </c>
      <c r="D27" s="4">
        <v>2290</v>
      </c>
      <c r="E27" s="4">
        <v>176</v>
      </c>
      <c r="F27" s="4">
        <v>59</v>
      </c>
      <c r="G27" s="4">
        <v>15</v>
      </c>
      <c r="H27" s="4">
        <v>11</v>
      </c>
      <c r="I27" s="4">
        <v>14</v>
      </c>
    </row>
    <row r="28" spans="2:11" x14ac:dyDescent="0.25">
      <c r="B28" s="10" t="s">
        <v>13</v>
      </c>
      <c r="C28" s="5" t="s">
        <v>21</v>
      </c>
      <c r="D28" s="4">
        <v>2536</v>
      </c>
      <c r="E28" s="4">
        <v>197</v>
      </c>
      <c r="F28" s="4">
        <v>39</v>
      </c>
      <c r="G28" s="4">
        <v>17</v>
      </c>
      <c r="H28" s="4">
        <v>10</v>
      </c>
      <c r="I28" s="4">
        <v>7</v>
      </c>
    </row>
    <row r="29" spans="2:11" s="23" customFormat="1" x14ac:dyDescent="0.25">
      <c r="B29" s="10" t="s">
        <v>13</v>
      </c>
      <c r="C29" s="22" t="s">
        <v>56</v>
      </c>
      <c r="D29" s="26">
        <v>2960</v>
      </c>
      <c r="E29" s="26">
        <v>186</v>
      </c>
      <c r="F29" s="26">
        <v>51</v>
      </c>
      <c r="G29" s="26">
        <v>33</v>
      </c>
      <c r="H29" s="26">
        <v>21</v>
      </c>
      <c r="I29" s="26">
        <v>25</v>
      </c>
    </row>
    <row r="30" spans="2:11" s="23" customFormat="1" x14ac:dyDescent="0.25">
      <c r="B30" s="10" t="s">
        <v>13</v>
      </c>
      <c r="C30" s="22" t="s">
        <v>71</v>
      </c>
      <c r="D30" s="26">
        <v>2599</v>
      </c>
      <c r="E30" s="26">
        <v>56</v>
      </c>
      <c r="F30" s="26">
        <v>20</v>
      </c>
      <c r="G30" s="26">
        <v>4</v>
      </c>
      <c r="H30" s="26">
        <v>3</v>
      </c>
      <c r="I30" s="26">
        <v>8</v>
      </c>
    </row>
    <row r="31" spans="2:11" x14ac:dyDescent="0.25">
      <c r="B31" s="10" t="s">
        <v>13</v>
      </c>
      <c r="C31" s="5" t="s">
        <v>44</v>
      </c>
      <c r="D31" s="4">
        <v>18112</v>
      </c>
      <c r="E31" s="26">
        <v>1736</v>
      </c>
      <c r="F31" s="26">
        <v>247</v>
      </c>
      <c r="G31" s="26">
        <v>100</v>
      </c>
      <c r="H31" s="26">
        <v>64</v>
      </c>
      <c r="I31" s="26">
        <v>93</v>
      </c>
    </row>
    <row r="33" spans="2:2" x14ac:dyDescent="0.25">
      <c r="B33" t="s">
        <v>72</v>
      </c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selection activeCell="H14" sqref="H14"/>
    </sheetView>
  </sheetViews>
  <sheetFormatPr baseColWidth="10" defaultColWidth="9.140625" defaultRowHeight="15" x14ac:dyDescent="0.25"/>
  <cols>
    <col min="1" max="1" width="5.28515625" customWidth="1"/>
    <col min="2" max="2" width="10.7109375" customWidth="1"/>
    <col min="3" max="6" width="10.7109375" style="23" customWidth="1"/>
    <col min="7" max="7" width="10.7109375" customWidth="1"/>
    <col min="8" max="13" width="10.7109375" style="23" customWidth="1"/>
    <col min="14" max="22" width="7" customWidth="1"/>
    <col min="23" max="1026" width="10.7109375" customWidth="1"/>
  </cols>
  <sheetData>
    <row r="1" spans="1:14" x14ac:dyDescent="0.25">
      <c r="A1" s="1" t="s">
        <v>73</v>
      </c>
    </row>
    <row r="3" spans="1:14" x14ac:dyDescent="0.25">
      <c r="A3" s="8" t="s">
        <v>25</v>
      </c>
    </row>
    <row r="5" spans="1:14" x14ac:dyDescent="0.25">
      <c r="B5" s="8" t="s">
        <v>32</v>
      </c>
    </row>
    <row r="7" spans="1:14" ht="45" x14ac:dyDescent="0.25">
      <c r="B7" s="9" t="s">
        <v>1</v>
      </c>
      <c r="C7" s="9" t="s">
        <v>31</v>
      </c>
      <c r="D7" s="9" t="s">
        <v>15</v>
      </c>
      <c r="E7" s="9" t="s">
        <v>2</v>
      </c>
    </row>
    <row r="8" spans="1:14" x14ac:dyDescent="0.25">
      <c r="B8" s="17" t="s">
        <v>13</v>
      </c>
      <c r="C8" s="26">
        <v>18114</v>
      </c>
      <c r="D8" s="30">
        <v>396.6</v>
      </c>
      <c r="E8" s="6">
        <v>2.5960539979231569E-2</v>
      </c>
    </row>
    <row r="9" spans="1:14" x14ac:dyDescent="0.25">
      <c r="B9" s="17">
        <v>2017</v>
      </c>
      <c r="C9" s="26">
        <v>29354</v>
      </c>
      <c r="D9" s="30">
        <v>385.2</v>
      </c>
      <c r="E9" s="6">
        <v>3.3261802575107233E-2</v>
      </c>
      <c r="G9" s="23"/>
      <c r="N9" s="23"/>
    </row>
    <row r="10" spans="1:14" x14ac:dyDescent="0.25">
      <c r="B10" s="17">
        <v>2016</v>
      </c>
      <c r="C10" s="26">
        <v>26535</v>
      </c>
      <c r="D10" s="30">
        <v>372.8</v>
      </c>
      <c r="E10" s="6">
        <v>2.6714403745524615E-2</v>
      </c>
      <c r="G10" s="23"/>
    </row>
    <row r="11" spans="1:14" x14ac:dyDescent="0.25">
      <c r="B11" s="17">
        <v>2015</v>
      </c>
      <c r="C11" s="26">
        <v>25576</v>
      </c>
      <c r="D11" s="30">
        <v>363.1</v>
      </c>
      <c r="E11" s="6">
        <v>-3.8408779149519266E-3</v>
      </c>
      <c r="G11" s="23"/>
    </row>
    <row r="12" spans="1:14" x14ac:dyDescent="0.25">
      <c r="B12" s="17">
        <v>2014</v>
      </c>
      <c r="C12" s="26">
        <v>18428</v>
      </c>
      <c r="D12" s="30">
        <v>364.5</v>
      </c>
      <c r="E12" s="6"/>
      <c r="G12" s="23"/>
    </row>
    <row r="14" spans="1:14" x14ac:dyDescent="0.25">
      <c r="B14" t="s">
        <v>72</v>
      </c>
    </row>
    <row r="18" spans="2:15" x14ac:dyDescent="0.25">
      <c r="B18" s="8" t="s">
        <v>67</v>
      </c>
    </row>
    <row r="20" spans="2:15" x14ac:dyDescent="0.25">
      <c r="B20" s="18"/>
      <c r="C20" s="13"/>
      <c r="D20" s="14"/>
      <c r="E20" s="14"/>
      <c r="F20" s="14" t="s">
        <v>42</v>
      </c>
      <c r="G20" s="14"/>
      <c r="H20" s="14"/>
      <c r="I20" s="14"/>
      <c r="J20" s="14"/>
      <c r="K20" s="14"/>
      <c r="L20" s="14"/>
      <c r="M20" s="15"/>
    </row>
    <row r="21" spans="2:15" ht="30" x14ac:dyDescent="0.25">
      <c r="B21" s="19" t="s">
        <v>14</v>
      </c>
      <c r="C21" s="9" t="s">
        <v>3</v>
      </c>
      <c r="D21" s="9" t="s">
        <v>4</v>
      </c>
      <c r="E21" s="9" t="s">
        <v>5</v>
      </c>
      <c r="F21" s="9" t="s">
        <v>6</v>
      </c>
      <c r="G21" s="9" t="s">
        <v>7</v>
      </c>
      <c r="H21" s="9" t="s">
        <v>8</v>
      </c>
      <c r="I21" s="9" t="s">
        <v>9</v>
      </c>
      <c r="J21" s="9" t="s">
        <v>10</v>
      </c>
      <c r="K21" s="9" t="s">
        <v>11</v>
      </c>
      <c r="L21" s="9" t="s">
        <v>12</v>
      </c>
      <c r="M21" s="9" t="s">
        <v>33</v>
      </c>
      <c r="O21" s="23"/>
    </row>
    <row r="22" spans="2:15" x14ac:dyDescent="0.25">
      <c r="B22" s="17" t="s">
        <v>13</v>
      </c>
      <c r="C22" s="26">
        <v>78</v>
      </c>
      <c r="D22" s="26">
        <v>565</v>
      </c>
      <c r="E22" s="26">
        <v>4356</v>
      </c>
      <c r="F22" s="26">
        <v>6722</v>
      </c>
      <c r="G22" s="4">
        <v>3834</v>
      </c>
      <c r="H22" s="26">
        <v>1535</v>
      </c>
      <c r="I22" s="26">
        <v>538</v>
      </c>
      <c r="J22" s="26">
        <v>219</v>
      </c>
      <c r="K22" s="26">
        <v>105</v>
      </c>
      <c r="L22" s="26">
        <v>69</v>
      </c>
      <c r="M22" s="26">
        <v>93</v>
      </c>
      <c r="O22" s="23"/>
    </row>
    <row r="23" spans="2:15" x14ac:dyDescent="0.25">
      <c r="B23" s="17">
        <v>2017</v>
      </c>
      <c r="C23" s="26">
        <v>183</v>
      </c>
      <c r="D23" s="26">
        <v>1014</v>
      </c>
      <c r="E23" s="26">
        <v>7768</v>
      </c>
      <c r="F23" s="26">
        <v>11283</v>
      </c>
      <c r="G23" s="4">
        <v>5636</v>
      </c>
      <c r="H23" s="26">
        <v>2014</v>
      </c>
      <c r="I23" s="26">
        <v>779</v>
      </c>
      <c r="J23" s="26">
        <v>275</v>
      </c>
      <c r="K23" s="26">
        <v>158</v>
      </c>
      <c r="L23" s="26">
        <v>86</v>
      </c>
      <c r="M23" s="26">
        <v>158</v>
      </c>
      <c r="O23" s="23"/>
    </row>
    <row r="24" spans="2:15" x14ac:dyDescent="0.25">
      <c r="B24" s="17">
        <v>2016</v>
      </c>
      <c r="C24" s="26">
        <v>155</v>
      </c>
      <c r="D24" s="26">
        <v>1016</v>
      </c>
      <c r="E24" s="26">
        <v>7767</v>
      </c>
      <c r="F24" s="26">
        <v>10231</v>
      </c>
      <c r="G24" s="4">
        <v>4820</v>
      </c>
      <c r="H24" s="26">
        <v>1550</v>
      </c>
      <c r="I24" s="26">
        <v>512</v>
      </c>
      <c r="J24" s="26">
        <v>237</v>
      </c>
      <c r="K24" s="26">
        <v>99</v>
      </c>
      <c r="L24" s="26">
        <v>62</v>
      </c>
      <c r="M24" s="26">
        <v>86</v>
      </c>
      <c r="O24" s="23"/>
    </row>
    <row r="25" spans="2:15" x14ac:dyDescent="0.25">
      <c r="B25" s="17">
        <v>2015</v>
      </c>
      <c r="C25" s="26">
        <v>216</v>
      </c>
      <c r="D25" s="26">
        <v>1227</v>
      </c>
      <c r="E25" s="26">
        <v>7905</v>
      </c>
      <c r="F25" s="26">
        <v>9874</v>
      </c>
      <c r="G25" s="4">
        <v>4282</v>
      </c>
      <c r="H25" s="26">
        <v>1260</v>
      </c>
      <c r="I25" s="26">
        <v>414</v>
      </c>
      <c r="J25" s="26">
        <v>190</v>
      </c>
      <c r="K25" s="26">
        <v>88</v>
      </c>
      <c r="L25" s="26">
        <v>40</v>
      </c>
      <c r="M25" s="26">
        <v>80</v>
      </c>
      <c r="O25" s="23"/>
    </row>
    <row r="26" spans="2:15" x14ac:dyDescent="0.25">
      <c r="B26" s="17">
        <v>2014</v>
      </c>
      <c r="C26" s="26">
        <v>111</v>
      </c>
      <c r="D26" s="26">
        <v>756</v>
      </c>
      <c r="E26" s="26">
        <v>5649</v>
      </c>
      <c r="F26" s="26">
        <v>7194</v>
      </c>
      <c r="G26" s="4">
        <v>3272</v>
      </c>
      <c r="H26" s="26">
        <v>910</v>
      </c>
      <c r="I26" s="26">
        <v>316</v>
      </c>
      <c r="J26" s="26">
        <v>119</v>
      </c>
      <c r="K26" s="26">
        <v>44</v>
      </c>
      <c r="L26" s="26">
        <v>24</v>
      </c>
      <c r="M26" s="26">
        <v>33</v>
      </c>
    </row>
    <row r="28" spans="2:15" x14ac:dyDescent="0.25">
      <c r="B28" t="s">
        <v>72</v>
      </c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9"/>
  <sheetViews>
    <sheetView zoomScaleNormal="100" workbookViewId="0">
      <selection activeCell="F201" sqref="F201"/>
    </sheetView>
  </sheetViews>
  <sheetFormatPr baseColWidth="10" defaultColWidth="9.140625" defaultRowHeight="15" x14ac:dyDescent="0.25"/>
  <cols>
    <col min="1" max="1" width="5.28515625" customWidth="1"/>
    <col min="2" max="2" width="10.7109375" customWidth="1"/>
    <col min="3" max="3" width="11.5703125" customWidth="1"/>
    <col min="4" max="10" width="10.7109375" customWidth="1"/>
    <col min="11" max="11" width="8.42578125" customWidth="1"/>
    <col min="12" max="12" width="6.140625" customWidth="1"/>
    <col min="13" max="22" width="7" customWidth="1"/>
    <col min="23" max="1026" width="10.7109375" customWidth="1"/>
  </cols>
  <sheetData>
    <row r="1" spans="1:6" x14ac:dyDescent="0.25">
      <c r="A1" s="1" t="s">
        <v>75</v>
      </c>
    </row>
    <row r="3" spans="1:6" s="23" customFormat="1" x14ac:dyDescent="0.25">
      <c r="A3" s="8" t="s">
        <v>54</v>
      </c>
    </row>
    <row r="4" spans="1:6" s="23" customFormat="1" x14ac:dyDescent="0.25">
      <c r="B4" s="23" t="s">
        <v>64</v>
      </c>
    </row>
    <row r="5" spans="1:6" s="23" customFormat="1" x14ac:dyDescent="0.25">
      <c r="B5" s="23" t="s">
        <v>63</v>
      </c>
    </row>
    <row r="6" spans="1:6" s="23" customFormat="1" x14ac:dyDescent="0.25">
      <c r="B6" s="23" t="s">
        <v>65</v>
      </c>
    </row>
    <row r="7" spans="1:6" s="23" customFormat="1" x14ac:dyDescent="0.25"/>
    <row r="8" spans="1:6" x14ac:dyDescent="0.25">
      <c r="A8" s="8" t="s">
        <v>58</v>
      </c>
    </row>
    <row r="10" spans="1:6" x14ac:dyDescent="0.25">
      <c r="B10" s="8" t="s">
        <v>66</v>
      </c>
    </row>
    <row r="12" spans="1:6" ht="45" x14ac:dyDescent="0.25">
      <c r="B12" s="9"/>
      <c r="C12" s="9" t="s">
        <v>46</v>
      </c>
      <c r="D12" s="9" t="s">
        <v>15</v>
      </c>
    </row>
    <row r="13" spans="1:6" x14ac:dyDescent="0.25">
      <c r="B13" s="5" t="s">
        <v>34</v>
      </c>
      <c r="C13" s="4">
        <v>3284</v>
      </c>
      <c r="D13" s="20">
        <v>471.22</v>
      </c>
      <c r="F13" s="23"/>
    </row>
    <row r="14" spans="1:6" x14ac:dyDescent="0.25">
      <c r="B14" s="5" t="s">
        <v>35</v>
      </c>
      <c r="C14" s="4">
        <v>449</v>
      </c>
      <c r="D14" s="20">
        <v>331.44</v>
      </c>
      <c r="F14" s="23"/>
    </row>
    <row r="15" spans="1:6" x14ac:dyDescent="0.25">
      <c r="B15" s="5" t="s">
        <v>36</v>
      </c>
      <c r="C15" s="4">
        <v>948</v>
      </c>
      <c r="D15" s="20">
        <v>342.12</v>
      </c>
      <c r="F15" s="23"/>
    </row>
    <row r="16" spans="1:6" x14ac:dyDescent="0.25">
      <c r="B16" s="5" t="s">
        <v>37</v>
      </c>
      <c r="C16" s="4">
        <v>1123</v>
      </c>
      <c r="D16" s="20">
        <v>385.45</v>
      </c>
      <c r="F16" s="23"/>
    </row>
    <row r="17" spans="2:6" x14ac:dyDescent="0.25">
      <c r="B17" s="5" t="s">
        <v>38</v>
      </c>
      <c r="C17" s="4">
        <v>621</v>
      </c>
      <c r="D17" s="20">
        <v>438.08</v>
      </c>
    </row>
    <row r="18" spans="2:6" x14ac:dyDescent="0.25">
      <c r="B18" s="5" t="s">
        <v>39</v>
      </c>
      <c r="C18" s="4">
        <v>1350</v>
      </c>
      <c r="D18" s="20">
        <v>421.85</v>
      </c>
    </row>
    <row r="19" spans="2:6" x14ac:dyDescent="0.25">
      <c r="B19" s="5" t="s">
        <v>40</v>
      </c>
      <c r="C19" s="4">
        <v>2849</v>
      </c>
      <c r="D19" s="20">
        <v>472.25</v>
      </c>
    </row>
    <row r="21" spans="2:6" x14ac:dyDescent="0.25">
      <c r="B21" t="s">
        <v>72</v>
      </c>
    </row>
    <row r="24" spans="2:6" x14ac:dyDescent="0.25">
      <c r="B24" s="8" t="s">
        <v>57</v>
      </c>
    </row>
    <row r="26" spans="2:6" ht="45" x14ac:dyDescent="0.25">
      <c r="B26" s="9"/>
      <c r="C26" s="9" t="s">
        <v>43</v>
      </c>
      <c r="D26" s="9" t="s">
        <v>15</v>
      </c>
    </row>
    <row r="27" spans="2:6" x14ac:dyDescent="0.25">
      <c r="B27" s="5" t="s">
        <v>34</v>
      </c>
      <c r="C27" s="4">
        <v>5648</v>
      </c>
      <c r="D27" s="20">
        <v>447.2</v>
      </c>
      <c r="F27" s="23"/>
    </row>
    <row r="28" spans="2:6" x14ac:dyDescent="0.25">
      <c r="B28" s="5" t="s">
        <v>35</v>
      </c>
      <c r="C28" s="4">
        <v>717</v>
      </c>
      <c r="D28" s="20">
        <v>331.19</v>
      </c>
      <c r="F28" s="23"/>
    </row>
    <row r="29" spans="2:6" x14ac:dyDescent="0.25">
      <c r="B29" s="5" t="s">
        <v>36</v>
      </c>
      <c r="C29" s="4">
        <v>1468</v>
      </c>
      <c r="D29" s="20">
        <v>338.67</v>
      </c>
      <c r="F29" s="23"/>
    </row>
    <row r="30" spans="2:6" x14ac:dyDescent="0.25">
      <c r="B30" s="5" t="s">
        <v>37</v>
      </c>
      <c r="C30" s="4">
        <v>1818</v>
      </c>
      <c r="D30" s="20">
        <v>365.86</v>
      </c>
      <c r="F30" s="23"/>
    </row>
    <row r="31" spans="2:6" x14ac:dyDescent="0.25">
      <c r="B31" s="5" t="s">
        <v>38</v>
      </c>
      <c r="C31" s="4">
        <v>1091</v>
      </c>
      <c r="D31" s="20">
        <v>412.69</v>
      </c>
    </row>
    <row r="32" spans="2:6" x14ac:dyDescent="0.25">
      <c r="B32" s="5" t="s">
        <v>39</v>
      </c>
      <c r="C32" s="4">
        <v>2340</v>
      </c>
      <c r="D32" s="20">
        <v>409.32</v>
      </c>
    </row>
    <row r="33" spans="1:11" x14ac:dyDescent="0.25">
      <c r="B33" s="5" t="s">
        <v>40</v>
      </c>
      <c r="C33" s="4">
        <v>4622</v>
      </c>
      <c r="D33" s="20">
        <v>444.24</v>
      </c>
    </row>
    <row r="35" spans="1:11" x14ac:dyDescent="0.25">
      <c r="B35" t="s">
        <v>72</v>
      </c>
    </row>
    <row r="37" spans="1:11" x14ac:dyDescent="0.25">
      <c r="A37" s="23"/>
      <c r="B37" s="34" t="s">
        <v>77</v>
      </c>
      <c r="C37" s="31"/>
      <c r="D37" s="31"/>
      <c r="E37" s="31"/>
      <c r="F37" s="31"/>
      <c r="G37" s="31"/>
      <c r="H37" s="23"/>
      <c r="I37" s="23"/>
      <c r="J37" s="23"/>
      <c r="K37" s="23"/>
    </row>
    <row r="38" spans="1:1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</row>
    <row r="39" spans="1:11" ht="45" x14ac:dyDescent="0.25">
      <c r="A39" s="23"/>
      <c r="B39" s="35" t="s">
        <v>78</v>
      </c>
      <c r="C39" s="35" t="s">
        <v>79</v>
      </c>
      <c r="D39" s="35" t="s">
        <v>46</v>
      </c>
      <c r="E39" s="35" t="s">
        <v>15</v>
      </c>
      <c r="F39" s="31"/>
      <c r="G39" s="31"/>
      <c r="H39" s="23"/>
      <c r="I39" s="23"/>
      <c r="J39" s="23"/>
      <c r="K39" s="23"/>
    </row>
    <row r="40" spans="1:11" x14ac:dyDescent="0.25">
      <c r="A40" s="23"/>
      <c r="B40" s="33" t="s">
        <v>34</v>
      </c>
      <c r="C40" s="33" t="s">
        <v>80</v>
      </c>
      <c r="D40" s="32">
        <v>202</v>
      </c>
      <c r="E40" s="36">
        <v>533.20000000000005</v>
      </c>
      <c r="F40" s="37"/>
      <c r="G40" s="31"/>
      <c r="H40" s="23"/>
      <c r="I40" s="23"/>
      <c r="J40" s="23"/>
      <c r="K40" s="23"/>
    </row>
    <row r="41" spans="1:11" x14ac:dyDescent="0.25">
      <c r="A41" s="23"/>
      <c r="B41" s="33" t="s">
        <v>34</v>
      </c>
      <c r="C41" s="33" t="s">
        <v>81</v>
      </c>
      <c r="D41" s="32">
        <v>363</v>
      </c>
      <c r="E41" s="36">
        <v>470.67</v>
      </c>
      <c r="F41" s="37"/>
      <c r="G41" s="31"/>
      <c r="H41" s="23"/>
      <c r="I41" s="23"/>
      <c r="J41" s="23"/>
      <c r="K41" s="23"/>
    </row>
    <row r="42" spans="1:11" x14ac:dyDescent="0.25">
      <c r="A42" s="23"/>
      <c r="B42" s="33" t="s">
        <v>34</v>
      </c>
      <c r="C42" s="33" t="s">
        <v>82</v>
      </c>
      <c r="D42" s="32">
        <v>189</v>
      </c>
      <c r="E42" s="36">
        <v>587.47</v>
      </c>
      <c r="F42" s="37"/>
      <c r="G42" s="31"/>
      <c r="H42" s="23"/>
      <c r="I42" s="23"/>
      <c r="J42" s="23"/>
      <c r="K42" s="23"/>
    </row>
    <row r="43" spans="1:11" x14ac:dyDescent="0.25">
      <c r="A43" s="23"/>
      <c r="B43" s="33" t="s">
        <v>34</v>
      </c>
      <c r="C43" s="33" t="s">
        <v>83</v>
      </c>
      <c r="D43" s="32">
        <v>198</v>
      </c>
      <c r="E43" s="36">
        <v>624.65</v>
      </c>
      <c r="F43" s="37"/>
      <c r="G43" s="31"/>
      <c r="H43" s="23"/>
      <c r="I43" s="23"/>
      <c r="J43" s="23"/>
      <c r="K43" s="23"/>
    </row>
    <row r="44" spans="1:11" x14ac:dyDescent="0.25">
      <c r="A44" s="23"/>
      <c r="B44" s="33" t="s">
        <v>34</v>
      </c>
      <c r="C44" s="33" t="s">
        <v>84</v>
      </c>
      <c r="D44" s="32">
        <v>185</v>
      </c>
      <c r="E44" s="36">
        <v>525.05999999999995</v>
      </c>
      <c r="F44" s="37"/>
      <c r="G44" s="31"/>
      <c r="H44" s="23"/>
      <c r="I44" s="23"/>
      <c r="J44" s="23"/>
      <c r="K44" s="23"/>
    </row>
    <row r="45" spans="1:11" x14ac:dyDescent="0.25">
      <c r="A45" s="23"/>
      <c r="B45" s="33" t="s">
        <v>34</v>
      </c>
      <c r="C45" s="33" t="s">
        <v>85</v>
      </c>
      <c r="D45" s="32">
        <v>218</v>
      </c>
      <c r="E45" s="36">
        <v>475.68</v>
      </c>
      <c r="F45" s="37"/>
      <c r="G45" s="31"/>
      <c r="H45" s="23"/>
      <c r="I45" s="23"/>
      <c r="J45" s="23"/>
      <c r="K45" s="23"/>
    </row>
    <row r="46" spans="1:11" x14ac:dyDescent="0.25">
      <c r="A46" s="23"/>
      <c r="B46" s="33" t="s">
        <v>34</v>
      </c>
      <c r="C46" s="33" t="s">
        <v>86</v>
      </c>
      <c r="D46" s="32">
        <v>393</v>
      </c>
      <c r="E46" s="36">
        <v>410.77</v>
      </c>
      <c r="F46" s="37"/>
      <c r="G46" s="31"/>
      <c r="H46" s="23"/>
      <c r="I46" s="23"/>
      <c r="J46" s="23"/>
      <c r="K46" s="23"/>
    </row>
    <row r="47" spans="1:11" x14ac:dyDescent="0.25">
      <c r="A47" s="23"/>
      <c r="B47" s="33" t="s">
        <v>34</v>
      </c>
      <c r="C47" s="33" t="s">
        <v>87</v>
      </c>
      <c r="D47" s="32">
        <v>219</v>
      </c>
      <c r="E47" s="36">
        <v>467.05</v>
      </c>
      <c r="F47" s="37"/>
      <c r="G47" s="31"/>
      <c r="H47" s="23"/>
      <c r="I47" s="23"/>
      <c r="J47" s="23"/>
      <c r="K47" s="23"/>
    </row>
    <row r="48" spans="1:11" x14ac:dyDescent="0.25">
      <c r="A48" s="23"/>
      <c r="B48" s="33" t="s">
        <v>34</v>
      </c>
      <c r="C48" s="33" t="s">
        <v>88</v>
      </c>
      <c r="D48" s="32">
        <v>464</v>
      </c>
      <c r="E48" s="36">
        <v>457.66</v>
      </c>
      <c r="F48" s="31"/>
      <c r="G48" s="31"/>
      <c r="H48" s="23"/>
      <c r="I48" s="23"/>
      <c r="J48" s="23"/>
      <c r="K48" s="23"/>
    </row>
    <row r="49" spans="1:11" x14ac:dyDescent="0.25">
      <c r="A49" s="23"/>
      <c r="B49" s="33" t="s">
        <v>34</v>
      </c>
      <c r="C49" s="33" t="s">
        <v>89</v>
      </c>
      <c r="D49" s="32">
        <v>307</v>
      </c>
      <c r="E49" s="36">
        <v>409.18</v>
      </c>
      <c r="F49" s="31"/>
      <c r="G49" s="31"/>
      <c r="H49" s="23"/>
      <c r="I49" s="23"/>
      <c r="J49" s="23"/>
      <c r="K49" s="23"/>
    </row>
    <row r="50" spans="1:11" x14ac:dyDescent="0.25">
      <c r="A50" s="23"/>
      <c r="B50" s="33" t="s">
        <v>34</v>
      </c>
      <c r="C50" s="33" t="s">
        <v>90</v>
      </c>
      <c r="D50" s="32">
        <v>316</v>
      </c>
      <c r="E50" s="36">
        <v>466.09</v>
      </c>
      <c r="F50" s="31"/>
      <c r="G50" s="31"/>
      <c r="H50" s="23"/>
      <c r="I50" s="23"/>
      <c r="J50" s="23"/>
      <c r="K50" s="23"/>
    </row>
    <row r="51" spans="1:11" x14ac:dyDescent="0.25">
      <c r="A51" s="23"/>
      <c r="B51" s="33" t="s">
        <v>34</v>
      </c>
      <c r="C51" s="33" t="s">
        <v>91</v>
      </c>
      <c r="D51" s="32">
        <v>158</v>
      </c>
      <c r="E51" s="36">
        <v>335.57</v>
      </c>
      <c r="F51" s="31"/>
      <c r="G51" s="31"/>
      <c r="H51" s="23"/>
      <c r="I51" s="23"/>
      <c r="J51" s="23"/>
      <c r="K51" s="23"/>
    </row>
    <row r="52" spans="1:11" x14ac:dyDescent="0.25">
      <c r="A52" s="23"/>
      <c r="B52" s="31"/>
      <c r="C52" s="31"/>
      <c r="D52" s="38"/>
      <c r="E52" s="31"/>
      <c r="F52" s="31"/>
      <c r="G52" s="31"/>
      <c r="H52" s="23"/>
      <c r="I52" s="23"/>
      <c r="J52" s="23"/>
      <c r="K52" s="23"/>
    </row>
    <row r="53" spans="1:11" x14ac:dyDescent="0.25">
      <c r="A53" s="23"/>
      <c r="B53" s="31" t="s">
        <v>72</v>
      </c>
      <c r="C53" s="31"/>
      <c r="D53" s="31"/>
      <c r="E53" s="31"/>
      <c r="F53" s="31"/>
      <c r="G53" s="31"/>
      <c r="H53" s="23"/>
      <c r="I53" s="23"/>
      <c r="J53" s="23"/>
      <c r="K53" s="23"/>
    </row>
    <row r="54" spans="1:11" x14ac:dyDescent="0.25">
      <c r="A54" s="23"/>
      <c r="B54" s="31"/>
      <c r="C54" s="31"/>
      <c r="D54" s="31"/>
      <c r="E54" s="31"/>
      <c r="F54" s="31"/>
      <c r="G54" s="31"/>
      <c r="H54" s="23"/>
      <c r="I54" s="23"/>
      <c r="J54" s="23"/>
      <c r="K54" s="23"/>
    </row>
    <row r="55" spans="1:11" x14ac:dyDescent="0.25">
      <c r="A55" s="23"/>
      <c r="B55" s="34" t="s">
        <v>92</v>
      </c>
      <c r="C55" s="31"/>
      <c r="D55" s="31"/>
      <c r="E55" s="31"/>
      <c r="F55" s="31"/>
      <c r="G55" s="31"/>
      <c r="H55" s="23"/>
      <c r="I55" s="23"/>
      <c r="J55" s="23"/>
      <c r="K55" s="23"/>
    </row>
    <row r="56" spans="1:11" x14ac:dyDescent="0.25">
      <c r="A56" s="23"/>
      <c r="B56" s="31"/>
      <c r="C56" s="31"/>
      <c r="D56" s="31"/>
      <c r="E56" s="31"/>
      <c r="F56" s="31"/>
      <c r="G56" s="31"/>
      <c r="H56" s="23"/>
      <c r="I56" s="23"/>
      <c r="J56" s="23"/>
      <c r="K56" s="23"/>
    </row>
    <row r="57" spans="1:11" ht="45" x14ac:dyDescent="0.25">
      <c r="A57" s="23"/>
      <c r="B57" s="35" t="s">
        <v>78</v>
      </c>
      <c r="C57" s="35" t="s">
        <v>79</v>
      </c>
      <c r="D57" s="35" t="s">
        <v>46</v>
      </c>
      <c r="E57" s="35" t="s">
        <v>15</v>
      </c>
      <c r="F57" s="31"/>
      <c r="G57" s="31"/>
      <c r="H57" s="23"/>
      <c r="I57" s="23"/>
      <c r="J57" s="23"/>
      <c r="K57" s="23"/>
    </row>
    <row r="58" spans="1:11" x14ac:dyDescent="0.25">
      <c r="A58" s="23"/>
      <c r="B58" s="33" t="s">
        <v>35</v>
      </c>
      <c r="C58" s="33" t="s">
        <v>93</v>
      </c>
      <c r="D58" s="32">
        <v>53</v>
      </c>
      <c r="E58" s="36">
        <v>332.37</v>
      </c>
      <c r="F58" s="37"/>
      <c r="G58" s="31"/>
      <c r="H58" s="23"/>
      <c r="I58" s="23"/>
      <c r="J58" s="23"/>
      <c r="K58" s="23"/>
    </row>
    <row r="59" spans="1:11" x14ac:dyDescent="0.25">
      <c r="A59" s="23"/>
      <c r="B59" s="33" t="s">
        <v>35</v>
      </c>
      <c r="C59" s="33" t="s">
        <v>94</v>
      </c>
      <c r="D59" s="32">
        <v>45</v>
      </c>
      <c r="E59" s="36">
        <v>371.56</v>
      </c>
      <c r="F59" s="37"/>
      <c r="G59" s="31"/>
      <c r="H59" s="23"/>
      <c r="I59" s="23"/>
      <c r="J59" s="23"/>
      <c r="K59" s="23"/>
    </row>
    <row r="60" spans="1:11" x14ac:dyDescent="0.25">
      <c r="A60" s="23"/>
      <c r="B60" s="33" t="s">
        <v>35</v>
      </c>
      <c r="C60" s="33" t="s">
        <v>95</v>
      </c>
      <c r="D60" s="32">
        <v>95</v>
      </c>
      <c r="E60" s="36">
        <v>345.01</v>
      </c>
      <c r="F60" s="37"/>
      <c r="G60" s="31"/>
      <c r="H60" s="23"/>
      <c r="I60" s="23"/>
      <c r="J60" s="23"/>
      <c r="K60" s="23"/>
    </row>
    <row r="61" spans="1:11" x14ac:dyDescent="0.25">
      <c r="A61" s="23"/>
      <c r="B61" s="33" t="s">
        <v>35</v>
      </c>
      <c r="C61" s="33" t="s">
        <v>96</v>
      </c>
      <c r="D61" s="32">
        <v>143</v>
      </c>
      <c r="E61" s="36">
        <v>328.7</v>
      </c>
      <c r="F61" s="37"/>
      <c r="G61" s="31"/>
      <c r="H61" s="23"/>
      <c r="I61" s="23"/>
      <c r="J61" s="23"/>
      <c r="K61" s="23"/>
    </row>
    <row r="62" spans="1:11" x14ac:dyDescent="0.25">
      <c r="A62" s="23"/>
      <c r="B62" s="33" t="s">
        <v>35</v>
      </c>
      <c r="C62" s="33" t="s">
        <v>97</v>
      </c>
      <c r="D62" s="32">
        <v>50</v>
      </c>
      <c r="E62" s="36">
        <v>302.89999999999998</v>
      </c>
      <c r="F62" s="37"/>
      <c r="G62" s="31"/>
      <c r="H62" s="23"/>
      <c r="I62" s="23"/>
      <c r="J62" s="23"/>
      <c r="K62" s="23"/>
    </row>
    <row r="63" spans="1:11" x14ac:dyDescent="0.25">
      <c r="A63" s="23"/>
      <c r="B63" s="33" t="s">
        <v>35</v>
      </c>
      <c r="C63" s="33" t="s">
        <v>98</v>
      </c>
      <c r="D63" s="32">
        <v>49</v>
      </c>
      <c r="E63" s="36">
        <v>309.54000000000002</v>
      </c>
      <c r="F63" s="37"/>
      <c r="G63" s="31"/>
      <c r="H63" s="23"/>
      <c r="I63" s="23"/>
      <c r="J63" s="23"/>
      <c r="K63" s="23"/>
    </row>
    <row r="64" spans="1:11" x14ac:dyDescent="0.25">
      <c r="A64" s="23"/>
      <c r="B64" s="33" t="s">
        <v>35</v>
      </c>
      <c r="C64" s="33" t="s">
        <v>99</v>
      </c>
      <c r="D64" s="32">
        <v>0</v>
      </c>
      <c r="E64" s="36">
        <v>0</v>
      </c>
      <c r="F64" s="37"/>
      <c r="G64" s="31"/>
      <c r="H64" s="23"/>
      <c r="I64" s="23"/>
      <c r="J64" s="23"/>
      <c r="K64" s="23"/>
    </row>
    <row r="65" spans="1:11" x14ac:dyDescent="0.25">
      <c r="A65" s="23"/>
      <c r="B65" s="33" t="s">
        <v>35</v>
      </c>
      <c r="C65" s="33" t="s">
        <v>100</v>
      </c>
      <c r="D65" s="32">
        <v>0</v>
      </c>
      <c r="E65" s="36">
        <v>0</v>
      </c>
      <c r="F65" s="37"/>
      <c r="G65" s="31"/>
      <c r="H65" s="23"/>
      <c r="I65" s="23"/>
      <c r="J65" s="23"/>
      <c r="K65" s="23"/>
    </row>
    <row r="66" spans="1:11" x14ac:dyDescent="0.25">
      <c r="A66" s="23"/>
      <c r="B66" s="33" t="s">
        <v>35</v>
      </c>
      <c r="C66" s="33" t="s">
        <v>101</v>
      </c>
      <c r="D66" s="32">
        <v>0</v>
      </c>
      <c r="E66" s="36">
        <v>0</v>
      </c>
      <c r="F66" s="37"/>
      <c r="G66" s="31"/>
      <c r="H66" s="23"/>
      <c r="I66" s="23"/>
      <c r="J66" s="23"/>
      <c r="K66" s="23"/>
    </row>
    <row r="67" spans="1:11" x14ac:dyDescent="0.25">
      <c r="A67" s="23"/>
      <c r="B67" s="33" t="s">
        <v>35</v>
      </c>
      <c r="C67" s="33" t="s">
        <v>102</v>
      </c>
      <c r="D67" s="32">
        <v>2</v>
      </c>
      <c r="E67" s="36">
        <v>305</v>
      </c>
      <c r="F67" s="37"/>
      <c r="G67" s="31"/>
      <c r="H67" s="23"/>
      <c r="I67" s="23"/>
      <c r="J67" s="23"/>
      <c r="K67" s="23"/>
    </row>
    <row r="68" spans="1:11" x14ac:dyDescent="0.25">
      <c r="A68" s="23"/>
      <c r="B68" s="33" t="s">
        <v>35</v>
      </c>
      <c r="C68" s="33" t="s">
        <v>103</v>
      </c>
      <c r="D68" s="32">
        <v>3</v>
      </c>
      <c r="E68" s="36">
        <v>300</v>
      </c>
      <c r="F68" s="37"/>
      <c r="G68" s="31"/>
      <c r="H68" s="23"/>
      <c r="I68" s="23"/>
      <c r="J68" s="23"/>
      <c r="K68" s="23"/>
    </row>
    <row r="69" spans="1:11" x14ac:dyDescent="0.25">
      <c r="A69" s="23"/>
      <c r="B69" s="33" t="s">
        <v>35</v>
      </c>
      <c r="C69" s="33" t="s">
        <v>104</v>
      </c>
      <c r="D69" s="32">
        <v>0</v>
      </c>
      <c r="E69" s="36">
        <v>0</v>
      </c>
      <c r="F69" s="37"/>
      <c r="G69" s="31"/>
      <c r="H69" s="23"/>
      <c r="I69" s="23"/>
      <c r="J69" s="23"/>
      <c r="K69" s="23"/>
    </row>
    <row r="70" spans="1:11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</row>
    <row r="71" spans="1:11" x14ac:dyDescent="0.25">
      <c r="A71" s="23"/>
      <c r="B71" s="31" t="s">
        <v>72</v>
      </c>
      <c r="C71" s="31"/>
      <c r="D71" s="31"/>
      <c r="E71" s="31"/>
      <c r="F71" s="31"/>
      <c r="G71" s="31"/>
      <c r="H71" s="23"/>
      <c r="I71" s="23"/>
      <c r="J71" s="23"/>
      <c r="K71" s="23"/>
    </row>
    <row r="72" spans="1:11" x14ac:dyDescent="0.25">
      <c r="A72" s="23"/>
      <c r="B72" s="31"/>
      <c r="C72" s="31"/>
      <c r="D72" s="31"/>
      <c r="E72" s="31"/>
      <c r="F72" s="31"/>
      <c r="G72" s="31"/>
      <c r="H72" s="23"/>
      <c r="I72" s="23"/>
      <c r="J72" s="23"/>
      <c r="K72" s="23"/>
    </row>
    <row r="73" spans="1:11" x14ac:dyDescent="0.25">
      <c r="A73" s="23"/>
      <c r="B73" s="34" t="s">
        <v>105</v>
      </c>
      <c r="C73" s="31"/>
      <c r="D73" s="31"/>
      <c r="E73" s="31"/>
      <c r="F73" s="31"/>
      <c r="G73" s="31"/>
      <c r="H73" s="23"/>
      <c r="I73" s="23"/>
      <c r="J73" s="23"/>
      <c r="K73" s="23"/>
    </row>
    <row r="74" spans="1:11" x14ac:dyDescent="0.25">
      <c r="A74" s="23"/>
      <c r="B74" s="31"/>
      <c r="C74" s="31"/>
      <c r="D74" s="31"/>
      <c r="E74" s="31"/>
      <c r="F74" s="31"/>
      <c r="G74" s="31"/>
      <c r="H74" s="23"/>
      <c r="I74" s="23"/>
      <c r="J74" s="23"/>
      <c r="K74" s="23"/>
    </row>
    <row r="75" spans="1:11" ht="45" x14ac:dyDescent="0.25">
      <c r="A75" s="23"/>
      <c r="B75" s="35" t="s">
        <v>78</v>
      </c>
      <c r="C75" s="35" t="s">
        <v>79</v>
      </c>
      <c r="D75" s="35" t="s">
        <v>46</v>
      </c>
      <c r="E75" s="35" t="s">
        <v>15</v>
      </c>
      <c r="F75" s="37"/>
      <c r="G75" s="31"/>
      <c r="H75" s="23"/>
      <c r="I75" s="23"/>
      <c r="J75" s="23"/>
      <c r="K75" s="23"/>
    </row>
    <row r="76" spans="1:11" x14ac:dyDescent="0.25">
      <c r="A76" s="23"/>
      <c r="B76" s="33" t="s">
        <v>36</v>
      </c>
      <c r="C76" s="33" t="s">
        <v>106</v>
      </c>
      <c r="D76" s="32">
        <v>76</v>
      </c>
      <c r="E76" s="36">
        <v>374.98</v>
      </c>
      <c r="F76" s="37"/>
      <c r="G76" s="31"/>
      <c r="H76" s="23"/>
      <c r="I76" s="23"/>
      <c r="J76" s="23"/>
      <c r="K76" s="23"/>
    </row>
    <row r="77" spans="1:11" x14ac:dyDescent="0.25">
      <c r="A77" s="23"/>
      <c r="B77" s="33" t="s">
        <v>36</v>
      </c>
      <c r="C77" s="33" t="s">
        <v>107</v>
      </c>
      <c r="D77" s="32">
        <v>387</v>
      </c>
      <c r="E77" s="36">
        <v>363.79</v>
      </c>
      <c r="F77" s="37"/>
      <c r="G77" s="31"/>
      <c r="H77" s="23"/>
      <c r="I77" s="23"/>
      <c r="J77" s="23"/>
      <c r="K77" s="23"/>
    </row>
    <row r="78" spans="1:11" x14ac:dyDescent="0.25">
      <c r="A78" s="23"/>
      <c r="B78" s="33" t="s">
        <v>36</v>
      </c>
      <c r="C78" s="33" t="s">
        <v>108</v>
      </c>
      <c r="D78" s="32">
        <v>266</v>
      </c>
      <c r="E78" s="36">
        <v>317.41000000000003</v>
      </c>
      <c r="F78" s="37"/>
      <c r="G78" s="31"/>
      <c r="H78" s="23"/>
      <c r="I78" s="23"/>
      <c r="J78" s="23"/>
      <c r="K78" s="23"/>
    </row>
    <row r="79" spans="1:11" x14ac:dyDescent="0.25">
      <c r="A79" s="23"/>
      <c r="B79" s="33" t="s">
        <v>36</v>
      </c>
      <c r="C79" s="33" t="s">
        <v>109</v>
      </c>
      <c r="D79" s="32">
        <v>198</v>
      </c>
      <c r="E79" s="36">
        <v>321.61</v>
      </c>
      <c r="F79" s="37"/>
      <c r="G79" s="31"/>
      <c r="H79" s="23"/>
      <c r="I79" s="23"/>
      <c r="J79" s="23"/>
      <c r="K79" s="23"/>
    </row>
    <row r="80" spans="1:11" x14ac:dyDescent="0.25">
      <c r="A80" s="23"/>
      <c r="B80" s="33" t="s">
        <v>36</v>
      </c>
      <c r="C80" s="33" t="s">
        <v>110</v>
      </c>
      <c r="D80" s="32">
        <v>1</v>
      </c>
      <c r="E80" s="36">
        <v>240</v>
      </c>
      <c r="F80" s="37"/>
      <c r="G80" s="31"/>
      <c r="H80" s="23"/>
      <c r="I80" s="23"/>
      <c r="J80" s="23"/>
      <c r="K80" s="23"/>
    </row>
    <row r="81" spans="1:11" x14ac:dyDescent="0.25">
      <c r="A81" s="23"/>
      <c r="B81" s="33" t="s">
        <v>36</v>
      </c>
      <c r="C81" s="33" t="s">
        <v>111</v>
      </c>
      <c r="D81" s="32">
        <v>0</v>
      </c>
      <c r="E81" s="36">
        <v>0</v>
      </c>
      <c r="F81" s="37"/>
      <c r="G81" s="23"/>
      <c r="H81" s="23"/>
      <c r="I81" s="23"/>
      <c r="J81" s="23"/>
      <c r="K81" s="23"/>
    </row>
    <row r="82" spans="1:11" x14ac:dyDescent="0.25">
      <c r="A82" s="23"/>
      <c r="B82" s="33" t="s">
        <v>36</v>
      </c>
      <c r="C82" s="33" t="s">
        <v>112</v>
      </c>
      <c r="D82" s="32">
        <v>0</v>
      </c>
      <c r="E82" s="36">
        <v>0</v>
      </c>
      <c r="F82" s="37"/>
      <c r="G82" s="23"/>
      <c r="H82" s="23"/>
      <c r="I82" s="23"/>
      <c r="J82" s="23"/>
      <c r="K82" s="23"/>
    </row>
    <row r="83" spans="1:11" x14ac:dyDescent="0.25">
      <c r="A83" s="23"/>
      <c r="B83" s="33" t="s">
        <v>36</v>
      </c>
      <c r="C83" s="33" t="s">
        <v>113</v>
      </c>
      <c r="D83" s="32">
        <v>0</v>
      </c>
      <c r="E83" s="36">
        <v>0</v>
      </c>
      <c r="F83" s="37"/>
      <c r="G83" s="23"/>
      <c r="H83" s="23"/>
      <c r="I83" s="23"/>
      <c r="J83" s="23"/>
      <c r="K83" s="23"/>
    </row>
    <row r="84" spans="1:11" x14ac:dyDescent="0.25">
      <c r="A84" s="23"/>
      <c r="B84" s="33" t="s">
        <v>36</v>
      </c>
      <c r="C84" s="33" t="s">
        <v>114</v>
      </c>
      <c r="D84" s="32">
        <v>0</v>
      </c>
      <c r="E84" s="36">
        <v>0</v>
      </c>
      <c r="F84" s="37"/>
      <c r="G84" s="23"/>
      <c r="H84" s="23"/>
      <c r="I84" s="23"/>
      <c r="J84" s="23"/>
      <c r="K84" s="23"/>
    </row>
    <row r="85" spans="1:11" x14ac:dyDescent="0.25">
      <c r="A85" s="23"/>
      <c r="B85" s="33" t="s">
        <v>36</v>
      </c>
      <c r="C85" s="33" t="s">
        <v>115</v>
      </c>
      <c r="D85" s="32">
        <v>1</v>
      </c>
      <c r="E85" s="36">
        <v>400</v>
      </c>
      <c r="F85" s="37"/>
      <c r="G85" s="23"/>
      <c r="H85" s="23"/>
      <c r="I85" s="23"/>
      <c r="J85" s="23"/>
      <c r="K85" s="23"/>
    </row>
    <row r="86" spans="1:11" x14ac:dyDescent="0.25">
      <c r="A86" s="23"/>
      <c r="B86" s="33" t="s">
        <v>36</v>
      </c>
      <c r="C86" s="33" t="s">
        <v>116</v>
      </c>
      <c r="D86" s="32">
        <v>0</v>
      </c>
      <c r="E86" s="36">
        <v>0</v>
      </c>
      <c r="F86" s="37"/>
      <c r="G86" s="23"/>
      <c r="H86" s="23"/>
      <c r="I86" s="23"/>
      <c r="J86" s="23"/>
      <c r="K86" s="23"/>
    </row>
    <row r="87" spans="1:11" x14ac:dyDescent="0.25">
      <c r="A87" s="23"/>
      <c r="B87" s="33" t="s">
        <v>36</v>
      </c>
      <c r="C87" s="33" t="s">
        <v>117</v>
      </c>
      <c r="D87" s="32">
        <v>1</v>
      </c>
      <c r="E87" s="36">
        <v>600</v>
      </c>
      <c r="F87" s="37"/>
      <c r="G87" s="23"/>
      <c r="H87" s="23"/>
      <c r="I87" s="23"/>
      <c r="J87" s="23"/>
      <c r="K87" s="23"/>
    </row>
    <row r="88" spans="1:11" x14ac:dyDescent="0.25">
      <c r="A88" s="23"/>
      <c r="B88" s="33" t="s">
        <v>36</v>
      </c>
      <c r="C88" s="33" t="s">
        <v>118</v>
      </c>
      <c r="D88" s="32">
        <v>0</v>
      </c>
      <c r="E88" s="36">
        <v>0</v>
      </c>
      <c r="F88" s="37"/>
      <c r="G88" s="23"/>
      <c r="H88" s="23"/>
      <c r="I88" s="23"/>
      <c r="J88" s="23"/>
      <c r="K88" s="23"/>
    </row>
    <row r="89" spans="1:11" x14ac:dyDescent="0.25">
      <c r="A89" s="23"/>
      <c r="B89" s="33" t="s">
        <v>36</v>
      </c>
      <c r="C89" s="33" t="s">
        <v>119</v>
      </c>
      <c r="D89" s="32">
        <v>1</v>
      </c>
      <c r="E89" s="36">
        <v>490</v>
      </c>
      <c r="F89" s="37"/>
      <c r="G89" s="23"/>
      <c r="H89" s="23"/>
      <c r="I89" s="23"/>
      <c r="J89" s="23"/>
      <c r="K89" s="23"/>
    </row>
    <row r="90" spans="1:11" x14ac:dyDescent="0.25">
      <c r="A90" s="23"/>
      <c r="B90" s="33" t="s">
        <v>36</v>
      </c>
      <c r="C90" s="33" t="s">
        <v>120</v>
      </c>
      <c r="D90" s="32">
        <v>0</v>
      </c>
      <c r="E90" s="36">
        <v>0</v>
      </c>
      <c r="F90" s="37"/>
      <c r="G90" s="23"/>
      <c r="H90" s="23"/>
      <c r="I90" s="23"/>
      <c r="J90" s="23"/>
      <c r="K90" s="23"/>
    </row>
    <row r="91" spans="1:11" x14ac:dyDescent="0.25">
      <c r="A91" s="23"/>
      <c r="B91" s="33" t="s">
        <v>36</v>
      </c>
      <c r="C91" s="33" t="s">
        <v>121</v>
      </c>
      <c r="D91" s="32">
        <v>0</v>
      </c>
      <c r="E91" s="36">
        <v>0</v>
      </c>
      <c r="F91" s="37"/>
      <c r="G91" s="23"/>
      <c r="H91" s="23"/>
      <c r="I91" s="23"/>
      <c r="J91" s="23"/>
      <c r="K91" s="23"/>
    </row>
    <row r="92" spans="1:11" x14ac:dyDescent="0.25">
      <c r="A92" s="23"/>
      <c r="B92" s="33" t="s">
        <v>36</v>
      </c>
      <c r="C92" s="33" t="s">
        <v>122</v>
      </c>
      <c r="D92" s="32">
        <v>0</v>
      </c>
      <c r="E92" s="36">
        <v>0</v>
      </c>
      <c r="F92" s="37"/>
      <c r="G92" s="23"/>
      <c r="H92" s="23"/>
      <c r="I92" s="23"/>
      <c r="J92" s="23"/>
      <c r="K92" s="23"/>
    </row>
    <row r="93" spans="1:11" x14ac:dyDescent="0.25">
      <c r="A93" s="23"/>
      <c r="B93" s="33" t="s">
        <v>36</v>
      </c>
      <c r="C93" s="33" t="s">
        <v>123</v>
      </c>
      <c r="D93" s="32">
        <v>0</v>
      </c>
      <c r="E93" s="36">
        <v>0</v>
      </c>
      <c r="F93" s="37"/>
      <c r="G93" s="23"/>
      <c r="H93" s="23"/>
      <c r="I93" s="23"/>
      <c r="J93" s="23"/>
      <c r="K93" s="23"/>
    </row>
    <row r="94" spans="1:11" x14ac:dyDescent="0.25">
      <c r="A94" s="23"/>
      <c r="B94" s="33" t="s">
        <v>36</v>
      </c>
      <c r="C94" s="33" t="s">
        <v>124</v>
      </c>
      <c r="D94" s="32">
        <v>0</v>
      </c>
      <c r="E94" s="36">
        <v>0</v>
      </c>
      <c r="F94" s="37"/>
      <c r="G94" s="23"/>
      <c r="H94" s="23"/>
      <c r="I94" s="23"/>
      <c r="J94" s="23"/>
      <c r="K94" s="23"/>
    </row>
    <row r="95" spans="1:11" x14ac:dyDescent="0.25">
      <c r="A95" s="23"/>
      <c r="B95" s="33" t="s">
        <v>36</v>
      </c>
      <c r="C95" s="33" t="s">
        <v>125</v>
      </c>
      <c r="D95" s="32">
        <v>0</v>
      </c>
      <c r="E95" s="36">
        <v>0</v>
      </c>
      <c r="F95" s="37"/>
      <c r="G95" s="23"/>
      <c r="H95" s="23"/>
      <c r="I95" s="23"/>
      <c r="J95" s="23"/>
      <c r="K95" s="23"/>
    </row>
    <row r="96" spans="1:11" x14ac:dyDescent="0.25">
      <c r="A96" s="23"/>
      <c r="B96" s="33" t="s">
        <v>36</v>
      </c>
      <c r="C96" s="33" t="s">
        <v>126</v>
      </c>
      <c r="D96" s="32">
        <v>0</v>
      </c>
      <c r="E96" s="36">
        <v>0</v>
      </c>
      <c r="F96" s="37"/>
      <c r="G96" s="23"/>
      <c r="H96" s="23"/>
      <c r="I96" s="23"/>
      <c r="J96" s="23"/>
      <c r="K96" s="23"/>
    </row>
    <row r="97" spans="1:11" x14ac:dyDescent="0.25">
      <c r="A97" s="23"/>
      <c r="B97" s="33" t="s">
        <v>36</v>
      </c>
      <c r="C97" s="33" t="s">
        <v>127</v>
      </c>
      <c r="D97" s="32">
        <v>0</v>
      </c>
      <c r="E97" s="36">
        <v>0</v>
      </c>
      <c r="F97" s="37"/>
      <c r="G97" s="31"/>
      <c r="H97" s="23"/>
      <c r="I97" s="23"/>
      <c r="J97" s="23"/>
      <c r="K97" s="23"/>
    </row>
    <row r="98" spans="1:11" x14ac:dyDescent="0.25">
      <c r="A98" s="23"/>
      <c r="B98" s="33" t="s">
        <v>36</v>
      </c>
      <c r="C98" s="33" t="s">
        <v>128</v>
      </c>
      <c r="D98" s="32">
        <v>0</v>
      </c>
      <c r="E98" s="36">
        <v>0</v>
      </c>
      <c r="F98" s="37"/>
      <c r="G98" s="31"/>
      <c r="H98" s="23"/>
      <c r="I98" s="23"/>
      <c r="J98" s="23"/>
      <c r="K98" s="23"/>
    </row>
    <row r="99" spans="1:11" x14ac:dyDescent="0.25">
      <c r="A99" s="23"/>
      <c r="B99" s="33" t="s">
        <v>36</v>
      </c>
      <c r="C99" s="33" t="s">
        <v>129</v>
      </c>
      <c r="D99" s="32">
        <v>0</v>
      </c>
      <c r="E99" s="36">
        <v>0</v>
      </c>
      <c r="F99" s="37"/>
      <c r="G99" s="31"/>
      <c r="H99" s="23"/>
      <c r="I99" s="23"/>
      <c r="J99" s="23"/>
      <c r="K99" s="23"/>
    </row>
    <row r="100" spans="1:11" x14ac:dyDescent="0.25">
      <c r="A100" s="23"/>
      <c r="B100" s="33" t="s">
        <v>36</v>
      </c>
      <c r="C100" s="33" t="s">
        <v>130</v>
      </c>
      <c r="D100" s="32">
        <v>0</v>
      </c>
      <c r="E100" s="36">
        <v>0</v>
      </c>
      <c r="F100" s="37"/>
      <c r="G100" s="31"/>
      <c r="H100" s="23"/>
      <c r="I100" s="23"/>
      <c r="J100" s="23"/>
      <c r="K100" s="23"/>
    </row>
    <row r="101" spans="1:11" x14ac:dyDescent="0.25">
      <c r="A101" s="23"/>
      <c r="B101" s="33" t="s">
        <v>36</v>
      </c>
      <c r="C101" s="33" t="s">
        <v>131</v>
      </c>
      <c r="D101" s="32">
        <v>1</v>
      </c>
      <c r="E101" s="36">
        <v>350</v>
      </c>
      <c r="F101" s="37"/>
      <c r="G101" s="31"/>
      <c r="H101" s="23"/>
      <c r="I101" s="23"/>
      <c r="J101" s="23"/>
      <c r="K101" s="23"/>
    </row>
    <row r="102" spans="1:11" x14ac:dyDescent="0.25">
      <c r="A102" s="23"/>
      <c r="B102" s="33" t="s">
        <v>36</v>
      </c>
      <c r="C102" s="33" t="s">
        <v>132</v>
      </c>
      <c r="D102" s="32">
        <v>1</v>
      </c>
      <c r="E102" s="36">
        <v>350</v>
      </c>
      <c r="F102" s="37"/>
      <c r="G102" s="31"/>
      <c r="H102" s="23"/>
      <c r="I102" s="23"/>
      <c r="J102" s="23"/>
      <c r="K102" s="23"/>
    </row>
    <row r="103" spans="1:11" x14ac:dyDescent="0.25">
      <c r="A103" s="23"/>
      <c r="B103" s="33" t="s">
        <v>36</v>
      </c>
      <c r="C103" s="33" t="s">
        <v>133</v>
      </c>
      <c r="D103" s="32">
        <v>0</v>
      </c>
      <c r="E103" s="36">
        <v>0</v>
      </c>
      <c r="F103" s="37"/>
      <c r="G103" s="31"/>
      <c r="H103" s="23"/>
      <c r="I103" s="23"/>
      <c r="J103" s="23"/>
      <c r="K103" s="23"/>
    </row>
    <row r="104" spans="1:11" x14ac:dyDescent="0.25">
      <c r="A104" s="23"/>
      <c r="B104" s="31"/>
      <c r="C104" s="31"/>
      <c r="D104" s="31"/>
      <c r="E104" s="31"/>
      <c r="F104" s="37"/>
      <c r="G104" s="31"/>
      <c r="H104" s="23"/>
      <c r="I104" s="23"/>
      <c r="J104" s="23"/>
      <c r="K104" s="23"/>
    </row>
    <row r="105" spans="1:11" x14ac:dyDescent="0.25">
      <c r="A105" s="23"/>
      <c r="B105" s="31" t="s">
        <v>72</v>
      </c>
      <c r="C105" s="31"/>
      <c r="D105" s="31"/>
      <c r="E105" s="31"/>
      <c r="F105" s="31"/>
      <c r="G105" s="31"/>
      <c r="H105" s="23"/>
      <c r="I105" s="23"/>
      <c r="J105" s="23"/>
      <c r="K105" s="23"/>
    </row>
    <row r="106" spans="1:11" x14ac:dyDescent="0.25">
      <c r="A106" s="23"/>
      <c r="B106" s="31"/>
      <c r="C106" s="31"/>
      <c r="D106" s="31"/>
      <c r="E106" s="31"/>
      <c r="F106" s="31"/>
      <c r="G106" s="31"/>
      <c r="H106" s="23"/>
      <c r="I106" s="23"/>
      <c r="J106" s="23"/>
      <c r="K106" s="23"/>
    </row>
    <row r="107" spans="1:11" x14ac:dyDescent="0.25">
      <c r="A107" s="23"/>
      <c r="B107" s="34" t="s">
        <v>134</v>
      </c>
      <c r="C107" s="31"/>
      <c r="D107" s="31"/>
      <c r="E107" s="31"/>
      <c r="F107" s="31"/>
      <c r="G107" s="31"/>
      <c r="H107" s="23"/>
      <c r="I107" s="23"/>
      <c r="J107" s="23"/>
      <c r="K107" s="23"/>
    </row>
    <row r="108" spans="1:11" x14ac:dyDescent="0.25">
      <c r="A108" s="23"/>
      <c r="B108" s="31"/>
      <c r="C108" s="31"/>
      <c r="D108" s="31"/>
      <c r="E108" s="31"/>
      <c r="F108" s="31"/>
      <c r="G108" s="31"/>
      <c r="H108" s="23"/>
      <c r="I108" s="23"/>
      <c r="J108" s="23"/>
      <c r="K108" s="23"/>
    </row>
    <row r="109" spans="1:11" ht="45" x14ac:dyDescent="0.25">
      <c r="A109" s="23"/>
      <c r="B109" s="35" t="s">
        <v>78</v>
      </c>
      <c r="C109" s="35" t="s">
        <v>79</v>
      </c>
      <c r="D109" s="35" t="s">
        <v>46</v>
      </c>
      <c r="E109" s="35" t="s">
        <v>15</v>
      </c>
      <c r="F109" s="31"/>
      <c r="G109" s="31"/>
      <c r="H109" s="23"/>
      <c r="I109" s="23"/>
      <c r="J109" s="23"/>
      <c r="K109" s="23"/>
    </row>
    <row r="110" spans="1:11" x14ac:dyDescent="0.25">
      <c r="A110" s="23"/>
      <c r="B110" s="33" t="s">
        <v>37</v>
      </c>
      <c r="C110" s="33" t="s">
        <v>135</v>
      </c>
      <c r="D110" s="32">
        <v>204</v>
      </c>
      <c r="E110" s="36">
        <v>356.83</v>
      </c>
      <c r="F110" s="37"/>
      <c r="G110" s="31"/>
      <c r="H110" s="23"/>
      <c r="I110" s="23"/>
      <c r="J110" s="23"/>
      <c r="K110" s="23"/>
    </row>
    <row r="111" spans="1:11" x14ac:dyDescent="0.25">
      <c r="A111" s="23"/>
      <c r="B111" s="33" t="s">
        <v>37</v>
      </c>
      <c r="C111" s="33" t="s">
        <v>136</v>
      </c>
      <c r="D111" s="32">
        <v>218</v>
      </c>
      <c r="E111" s="36">
        <v>372.57</v>
      </c>
      <c r="F111" s="37"/>
      <c r="G111" s="31"/>
      <c r="H111" s="23"/>
      <c r="I111" s="23"/>
      <c r="J111" s="23"/>
      <c r="K111" s="23"/>
    </row>
    <row r="112" spans="1:11" x14ac:dyDescent="0.25">
      <c r="A112" s="23"/>
      <c r="B112" s="33" t="s">
        <v>37</v>
      </c>
      <c r="C112" s="33" t="s">
        <v>137</v>
      </c>
      <c r="D112" s="32">
        <v>165</v>
      </c>
      <c r="E112" s="36">
        <v>423.82</v>
      </c>
      <c r="F112" s="37"/>
      <c r="G112" s="31"/>
      <c r="H112" s="23"/>
      <c r="I112" s="23"/>
      <c r="J112" s="23"/>
      <c r="K112" s="23"/>
    </row>
    <row r="113" spans="1:11" x14ac:dyDescent="0.25">
      <c r="A113" s="23"/>
      <c r="B113" s="33" t="s">
        <v>37</v>
      </c>
      <c r="C113" s="33" t="s">
        <v>138</v>
      </c>
      <c r="D113" s="32">
        <v>207</v>
      </c>
      <c r="E113" s="36">
        <v>407.77</v>
      </c>
      <c r="F113" s="37"/>
      <c r="G113" s="31"/>
      <c r="H113" s="23"/>
      <c r="I113" s="23"/>
      <c r="J113" s="23"/>
      <c r="K113" s="23"/>
    </row>
    <row r="114" spans="1:11" x14ac:dyDescent="0.25">
      <c r="A114" s="23"/>
      <c r="B114" s="33" t="s">
        <v>37</v>
      </c>
      <c r="C114" s="33" t="s">
        <v>139</v>
      </c>
      <c r="D114" s="32">
        <v>295</v>
      </c>
      <c r="E114" s="36">
        <v>379.88</v>
      </c>
      <c r="F114" s="37"/>
      <c r="G114" s="31"/>
      <c r="H114" s="23"/>
      <c r="I114" s="23"/>
      <c r="J114" s="23"/>
      <c r="K114" s="23"/>
    </row>
    <row r="115" spans="1:11" x14ac:dyDescent="0.25">
      <c r="A115" s="23"/>
      <c r="B115" s="33" t="s">
        <v>37</v>
      </c>
      <c r="C115" s="33" t="s">
        <v>140</v>
      </c>
      <c r="D115" s="32">
        <v>2</v>
      </c>
      <c r="E115" s="36">
        <v>500</v>
      </c>
      <c r="F115" s="37"/>
      <c r="G115" s="31"/>
      <c r="H115" s="23"/>
      <c r="I115" s="23"/>
      <c r="J115" s="23"/>
      <c r="K115" s="23"/>
    </row>
    <row r="116" spans="1:11" x14ac:dyDescent="0.25">
      <c r="A116" s="23"/>
      <c r="B116" s="33" t="s">
        <v>37</v>
      </c>
      <c r="C116" s="33" t="s">
        <v>141</v>
      </c>
      <c r="D116" s="32">
        <v>0</v>
      </c>
      <c r="E116" s="36">
        <v>0</v>
      </c>
      <c r="F116" s="37"/>
      <c r="G116" s="31"/>
      <c r="H116" s="23"/>
      <c r="I116" s="23"/>
      <c r="J116" s="23"/>
      <c r="K116" s="23"/>
    </row>
    <row r="117" spans="1:11" x14ac:dyDescent="0.25">
      <c r="A117" s="23"/>
      <c r="B117" s="33" t="s">
        <v>37</v>
      </c>
      <c r="C117" s="33" t="s">
        <v>142</v>
      </c>
      <c r="D117" s="32">
        <v>3</v>
      </c>
      <c r="E117" s="36">
        <v>666.67</v>
      </c>
      <c r="F117" s="37"/>
      <c r="G117" s="31"/>
      <c r="H117" s="23"/>
      <c r="I117" s="23"/>
      <c r="J117" s="23"/>
      <c r="K117" s="23"/>
    </row>
    <row r="118" spans="1:11" x14ac:dyDescent="0.25">
      <c r="A118" s="23"/>
      <c r="B118" s="33" t="s">
        <v>37</v>
      </c>
      <c r="C118" s="33" t="s">
        <v>143</v>
      </c>
      <c r="D118" s="32">
        <v>6</v>
      </c>
      <c r="E118" s="36">
        <v>315.83</v>
      </c>
      <c r="F118" s="37"/>
      <c r="G118" s="31"/>
      <c r="H118" s="23"/>
      <c r="I118" s="23"/>
      <c r="J118" s="23"/>
      <c r="K118" s="23"/>
    </row>
    <row r="119" spans="1:11" x14ac:dyDescent="0.25">
      <c r="A119" s="23"/>
      <c r="B119" s="33" t="s">
        <v>37</v>
      </c>
      <c r="C119" s="33" t="s">
        <v>144</v>
      </c>
      <c r="D119" s="32">
        <v>1</v>
      </c>
      <c r="E119" s="36">
        <v>450</v>
      </c>
      <c r="F119" s="37"/>
      <c r="G119" s="31"/>
      <c r="H119" s="23"/>
      <c r="I119" s="23"/>
      <c r="J119" s="23"/>
      <c r="K119" s="23"/>
    </row>
    <row r="120" spans="1:11" x14ac:dyDescent="0.25">
      <c r="A120" s="23"/>
      <c r="B120" s="33" t="s">
        <v>37</v>
      </c>
      <c r="C120" s="33" t="s">
        <v>145</v>
      </c>
      <c r="D120" s="32">
        <v>1</v>
      </c>
      <c r="E120" s="36">
        <v>450</v>
      </c>
      <c r="F120" s="37"/>
      <c r="G120" s="31"/>
      <c r="H120" s="23"/>
      <c r="I120" s="23"/>
      <c r="J120" s="23"/>
      <c r="K120" s="23"/>
    </row>
    <row r="121" spans="1:11" x14ac:dyDescent="0.25">
      <c r="A121" s="23"/>
      <c r="B121" s="33" t="s">
        <v>37</v>
      </c>
      <c r="C121" s="33" t="s">
        <v>146</v>
      </c>
      <c r="D121" s="32">
        <v>1</v>
      </c>
      <c r="E121" s="36">
        <v>220</v>
      </c>
      <c r="F121" s="37"/>
      <c r="G121" s="31"/>
      <c r="H121" s="23"/>
      <c r="I121" s="23"/>
      <c r="J121" s="23"/>
      <c r="K121" s="23"/>
    </row>
    <row r="122" spans="1:11" x14ac:dyDescent="0.25">
      <c r="A122" s="23"/>
      <c r="B122" s="33" t="s">
        <v>37</v>
      </c>
      <c r="C122" s="33" t="s">
        <v>147</v>
      </c>
      <c r="D122" s="32">
        <v>2</v>
      </c>
      <c r="E122" s="36">
        <v>280</v>
      </c>
      <c r="F122" s="37"/>
      <c r="G122" s="31"/>
      <c r="H122" s="23"/>
      <c r="I122" s="23"/>
      <c r="J122" s="23"/>
      <c r="K122" s="23"/>
    </row>
    <row r="123" spans="1:11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</row>
    <row r="124" spans="1:11" x14ac:dyDescent="0.25">
      <c r="A124" s="23"/>
      <c r="B124" s="31" t="s">
        <v>72</v>
      </c>
      <c r="C124" s="31"/>
      <c r="D124" s="31"/>
      <c r="E124" s="31"/>
      <c r="F124" s="31"/>
      <c r="G124" s="31"/>
      <c r="H124" s="23"/>
      <c r="I124" s="23"/>
      <c r="J124" s="23"/>
      <c r="K124" s="23"/>
    </row>
    <row r="125" spans="1:11" x14ac:dyDescent="0.25">
      <c r="A125" s="23"/>
      <c r="B125" s="31"/>
      <c r="C125" s="31"/>
      <c r="D125" s="31"/>
      <c r="E125" s="31"/>
      <c r="F125" s="31"/>
      <c r="G125" s="31"/>
      <c r="H125" s="23"/>
      <c r="I125" s="23"/>
      <c r="J125" s="23"/>
      <c r="K125" s="23"/>
    </row>
    <row r="126" spans="1:11" x14ac:dyDescent="0.25">
      <c r="A126" s="23"/>
      <c r="B126" s="34" t="s">
        <v>148</v>
      </c>
      <c r="C126" s="31"/>
      <c r="D126" s="31"/>
      <c r="E126" s="31"/>
      <c r="F126" s="31"/>
      <c r="G126" s="31"/>
      <c r="H126" s="23"/>
      <c r="I126" s="23"/>
      <c r="J126" s="23"/>
      <c r="K126" s="23"/>
    </row>
    <row r="127" spans="1:11" x14ac:dyDescent="0.25">
      <c r="A127" s="23"/>
      <c r="B127" s="31"/>
      <c r="C127" s="31"/>
      <c r="D127" s="31"/>
      <c r="E127" s="31"/>
      <c r="F127" s="31"/>
      <c r="G127" s="31"/>
      <c r="H127" s="23"/>
      <c r="I127" s="23"/>
      <c r="J127" s="23"/>
      <c r="K127" s="23"/>
    </row>
    <row r="128" spans="1:11" ht="45" x14ac:dyDescent="0.25">
      <c r="A128" s="23"/>
      <c r="B128" s="35" t="s">
        <v>78</v>
      </c>
      <c r="C128" s="35" t="s">
        <v>79</v>
      </c>
      <c r="D128" s="35" t="s">
        <v>46</v>
      </c>
      <c r="E128" s="35" t="s">
        <v>15</v>
      </c>
      <c r="F128" s="31"/>
      <c r="G128" s="31"/>
      <c r="H128" s="23"/>
      <c r="I128" s="23"/>
      <c r="J128" s="23"/>
      <c r="K128" s="23"/>
    </row>
    <row r="129" spans="1:11" x14ac:dyDescent="0.25">
      <c r="A129" s="23"/>
      <c r="B129" s="33" t="s">
        <v>38</v>
      </c>
      <c r="C129" s="33" t="s">
        <v>149</v>
      </c>
      <c r="D129" s="32">
        <v>100</v>
      </c>
      <c r="E129" s="36">
        <v>489.46</v>
      </c>
      <c r="F129" s="37"/>
      <c r="G129" s="31"/>
      <c r="H129" s="23"/>
      <c r="I129" s="23"/>
      <c r="J129" s="23"/>
      <c r="K129" s="23"/>
    </row>
    <row r="130" spans="1:11" x14ac:dyDescent="0.25">
      <c r="A130" s="23"/>
      <c r="B130" s="33" t="s">
        <v>38</v>
      </c>
      <c r="C130" s="33" t="s">
        <v>150</v>
      </c>
      <c r="D130" s="32">
        <v>152</v>
      </c>
      <c r="E130" s="36">
        <v>425.37</v>
      </c>
      <c r="F130" s="37"/>
      <c r="G130" s="31"/>
      <c r="H130" s="23"/>
      <c r="I130" s="23"/>
      <c r="J130" s="23"/>
      <c r="K130" s="23"/>
    </row>
    <row r="131" spans="1:11" x14ac:dyDescent="0.25">
      <c r="A131" s="23"/>
      <c r="B131" s="33" t="s">
        <v>38</v>
      </c>
      <c r="C131" s="33" t="s">
        <v>151</v>
      </c>
      <c r="D131" s="32">
        <v>122</v>
      </c>
      <c r="E131" s="36">
        <v>481.6</v>
      </c>
      <c r="F131" s="37"/>
      <c r="G131" s="31"/>
      <c r="H131" s="23"/>
      <c r="I131" s="23"/>
      <c r="J131" s="23"/>
      <c r="K131" s="23"/>
    </row>
    <row r="132" spans="1:11" x14ac:dyDescent="0.25">
      <c r="A132" s="23"/>
      <c r="B132" s="33" t="s">
        <v>38</v>
      </c>
      <c r="C132" s="33" t="s">
        <v>152</v>
      </c>
      <c r="D132" s="32">
        <v>134</v>
      </c>
      <c r="E132" s="36">
        <v>423.17</v>
      </c>
      <c r="F132" s="37"/>
      <c r="G132" s="31"/>
      <c r="H132" s="23"/>
      <c r="I132" s="23"/>
      <c r="J132" s="23"/>
      <c r="K132" s="23"/>
    </row>
    <row r="133" spans="1:11" x14ac:dyDescent="0.25">
      <c r="A133" s="23"/>
      <c r="B133" s="33" t="s">
        <v>38</v>
      </c>
      <c r="C133" s="33" t="s">
        <v>153</v>
      </c>
      <c r="D133" s="32">
        <v>58</v>
      </c>
      <c r="E133" s="36">
        <v>449.36</v>
      </c>
      <c r="F133" s="37"/>
      <c r="G133" s="31"/>
      <c r="H133" s="23"/>
      <c r="I133" s="23"/>
      <c r="J133" s="23"/>
      <c r="K133" s="23"/>
    </row>
    <row r="134" spans="1:11" x14ac:dyDescent="0.25">
      <c r="A134" s="23"/>
      <c r="B134" s="33" t="s">
        <v>38</v>
      </c>
      <c r="C134" s="33" t="s">
        <v>154</v>
      </c>
      <c r="D134" s="32">
        <v>0</v>
      </c>
      <c r="E134" s="36">
        <v>0</v>
      </c>
      <c r="F134" s="31"/>
      <c r="G134" s="31"/>
      <c r="H134" s="23"/>
      <c r="I134" s="23"/>
      <c r="J134" s="23"/>
      <c r="K134" s="23"/>
    </row>
    <row r="135" spans="1:11" x14ac:dyDescent="0.25">
      <c r="A135" s="23"/>
      <c r="B135" s="33" t="s">
        <v>38</v>
      </c>
      <c r="C135" s="33" t="s">
        <v>155</v>
      </c>
      <c r="D135" s="32">
        <v>1</v>
      </c>
      <c r="E135" s="36">
        <v>300</v>
      </c>
      <c r="F135" s="31"/>
      <c r="G135" s="31"/>
      <c r="H135" s="23"/>
      <c r="I135" s="23"/>
      <c r="J135" s="23"/>
      <c r="K135" s="23"/>
    </row>
    <row r="136" spans="1:11" x14ac:dyDescent="0.25">
      <c r="A136" s="23"/>
      <c r="B136" s="33" t="s">
        <v>38</v>
      </c>
      <c r="C136" s="33" t="s">
        <v>156</v>
      </c>
      <c r="D136" s="32">
        <v>1</v>
      </c>
      <c r="E136" s="36">
        <v>400</v>
      </c>
      <c r="F136" s="31"/>
      <c r="G136" s="31"/>
      <c r="H136" s="23"/>
      <c r="I136" s="23"/>
      <c r="J136" s="23"/>
      <c r="K136" s="23"/>
    </row>
    <row r="137" spans="1:11" x14ac:dyDescent="0.25">
      <c r="A137" s="23"/>
      <c r="B137" s="33" t="s">
        <v>38</v>
      </c>
      <c r="C137" s="33" t="s">
        <v>157</v>
      </c>
      <c r="D137" s="32">
        <v>0</v>
      </c>
      <c r="E137" s="36">
        <v>0</v>
      </c>
      <c r="F137" s="31"/>
      <c r="G137" s="31"/>
      <c r="H137" s="23"/>
      <c r="I137" s="23"/>
      <c r="J137" s="23"/>
      <c r="K137" s="23"/>
    </row>
    <row r="138" spans="1:11" x14ac:dyDescent="0.25">
      <c r="A138" s="23"/>
      <c r="B138" s="33" t="s">
        <v>38</v>
      </c>
      <c r="C138" s="33" t="s">
        <v>158</v>
      </c>
      <c r="D138" s="32">
        <v>2</v>
      </c>
      <c r="E138" s="36">
        <v>337.5</v>
      </c>
      <c r="F138" s="31"/>
      <c r="G138" s="31"/>
      <c r="H138" s="23"/>
      <c r="I138" s="23"/>
      <c r="J138" s="23"/>
      <c r="K138" s="23"/>
    </row>
    <row r="139" spans="1:11" x14ac:dyDescent="0.25">
      <c r="A139" s="23"/>
      <c r="B139" s="33" t="s">
        <v>38</v>
      </c>
      <c r="C139" s="33" t="s">
        <v>159</v>
      </c>
      <c r="D139" s="32">
        <v>0</v>
      </c>
      <c r="E139" s="36">
        <v>0</v>
      </c>
      <c r="F139" s="31"/>
      <c r="G139" s="31"/>
      <c r="H139" s="23"/>
      <c r="I139" s="23"/>
      <c r="J139" s="23"/>
      <c r="K139" s="23"/>
    </row>
    <row r="140" spans="1:11" x14ac:dyDescent="0.25">
      <c r="A140" s="23"/>
      <c r="B140" s="33" t="s">
        <v>38</v>
      </c>
      <c r="C140" s="33" t="s">
        <v>160</v>
      </c>
      <c r="D140" s="32">
        <v>0</v>
      </c>
      <c r="E140" s="36">
        <v>0</v>
      </c>
      <c r="F140" s="31"/>
      <c r="G140" s="31"/>
      <c r="H140" s="23"/>
      <c r="I140" s="23"/>
      <c r="J140" s="23"/>
      <c r="K140" s="23"/>
    </row>
    <row r="141" spans="1:11" x14ac:dyDescent="0.25">
      <c r="A141" s="23"/>
      <c r="B141" s="33" t="s">
        <v>38</v>
      </c>
      <c r="C141" s="33" t="s">
        <v>161</v>
      </c>
      <c r="D141" s="32">
        <v>4</v>
      </c>
      <c r="E141" s="36">
        <v>302.5</v>
      </c>
      <c r="F141" s="31"/>
      <c r="G141" s="31"/>
      <c r="H141" s="23"/>
      <c r="I141" s="23"/>
      <c r="J141" s="23"/>
      <c r="K141" s="23"/>
    </row>
    <row r="142" spans="1:11" x14ac:dyDescent="0.25">
      <c r="A142" s="23"/>
      <c r="B142" s="33" t="s">
        <v>38</v>
      </c>
      <c r="C142" s="33" t="s">
        <v>162</v>
      </c>
      <c r="D142" s="32">
        <v>0</v>
      </c>
      <c r="E142" s="36">
        <v>0</v>
      </c>
      <c r="F142" s="31"/>
      <c r="G142" s="31"/>
      <c r="H142" s="23"/>
      <c r="I142" s="23"/>
      <c r="J142" s="23"/>
      <c r="K142" s="23"/>
    </row>
    <row r="143" spans="1:11" x14ac:dyDescent="0.25">
      <c r="A143" s="23"/>
      <c r="B143" s="33" t="s">
        <v>38</v>
      </c>
      <c r="C143" s="33" t="s">
        <v>163</v>
      </c>
      <c r="D143" s="32">
        <v>3</v>
      </c>
      <c r="E143" s="36">
        <v>308.33</v>
      </c>
      <c r="F143" s="31"/>
      <c r="G143" s="31"/>
      <c r="H143" s="23"/>
      <c r="I143" s="23"/>
      <c r="J143" s="23"/>
      <c r="K143" s="23"/>
    </row>
    <row r="144" spans="1:11" x14ac:dyDescent="0.25">
      <c r="A144" s="23"/>
      <c r="B144" s="33" t="s">
        <v>38</v>
      </c>
      <c r="C144" s="33" t="s">
        <v>164</v>
      </c>
      <c r="D144" s="32">
        <v>0</v>
      </c>
      <c r="E144" s="36">
        <v>0</v>
      </c>
      <c r="F144" s="31"/>
      <c r="G144" s="31"/>
      <c r="H144" s="23"/>
      <c r="I144" s="23"/>
      <c r="J144" s="23"/>
      <c r="K144" s="23"/>
    </row>
    <row r="145" spans="1:11" x14ac:dyDescent="0.25">
      <c r="A145" s="23"/>
      <c r="B145" s="33" t="s">
        <v>38</v>
      </c>
      <c r="C145" s="33" t="s">
        <v>165</v>
      </c>
      <c r="D145" s="32">
        <v>0</v>
      </c>
      <c r="E145" s="36">
        <v>0</v>
      </c>
      <c r="F145" s="31"/>
      <c r="G145" s="31"/>
      <c r="H145" s="23"/>
      <c r="I145" s="23"/>
      <c r="J145" s="23"/>
      <c r="K145" s="23"/>
    </row>
    <row r="146" spans="1:11" x14ac:dyDescent="0.25">
      <c r="A146" s="23"/>
      <c r="B146" s="33" t="s">
        <v>38</v>
      </c>
      <c r="C146" s="33" t="s">
        <v>166</v>
      </c>
      <c r="D146" s="32">
        <v>21</v>
      </c>
      <c r="E146" s="36">
        <v>334.18</v>
      </c>
      <c r="F146" s="31"/>
      <c r="G146" s="31"/>
      <c r="H146" s="23"/>
      <c r="I146" s="23"/>
      <c r="J146" s="23"/>
      <c r="K146" s="23"/>
    </row>
    <row r="147" spans="1:11" x14ac:dyDescent="0.25">
      <c r="A147" s="23"/>
      <c r="B147" s="33" t="s">
        <v>38</v>
      </c>
      <c r="C147" s="33" t="s">
        <v>167</v>
      </c>
      <c r="D147" s="32">
        <v>2</v>
      </c>
      <c r="E147" s="36">
        <v>575</v>
      </c>
      <c r="F147" s="31"/>
      <c r="G147" s="31"/>
      <c r="H147" s="23"/>
      <c r="I147" s="23"/>
      <c r="J147" s="23"/>
      <c r="K147" s="23"/>
    </row>
    <row r="148" spans="1:11" x14ac:dyDescent="0.25">
      <c r="A148" s="23"/>
      <c r="B148" s="33" t="s">
        <v>38</v>
      </c>
      <c r="C148" s="33" t="s">
        <v>168</v>
      </c>
      <c r="D148" s="32">
        <v>4</v>
      </c>
      <c r="E148" s="36">
        <v>340</v>
      </c>
      <c r="F148" s="31"/>
      <c r="G148" s="31"/>
      <c r="H148" s="23"/>
      <c r="I148" s="23"/>
      <c r="J148" s="23"/>
      <c r="K148" s="23"/>
    </row>
    <row r="149" spans="1:11" x14ac:dyDescent="0.25">
      <c r="A149" s="23"/>
      <c r="B149" s="33" t="s">
        <v>38</v>
      </c>
      <c r="C149" s="33" t="s">
        <v>169</v>
      </c>
      <c r="D149" s="32">
        <v>2</v>
      </c>
      <c r="E149" s="36">
        <v>375</v>
      </c>
      <c r="F149" s="31"/>
      <c r="G149" s="31"/>
      <c r="H149" s="23"/>
      <c r="I149" s="23"/>
      <c r="J149" s="23"/>
      <c r="K149" s="23"/>
    </row>
    <row r="150" spans="1:11" x14ac:dyDescent="0.25">
      <c r="A150" s="23"/>
      <c r="B150" s="31"/>
      <c r="C150" s="31"/>
      <c r="D150" s="31"/>
      <c r="E150" s="31"/>
      <c r="F150" s="31"/>
      <c r="G150" s="31"/>
      <c r="H150" s="23"/>
      <c r="I150" s="23"/>
      <c r="J150" s="23"/>
      <c r="K150" s="23"/>
    </row>
    <row r="151" spans="1:11" x14ac:dyDescent="0.25">
      <c r="A151" s="23"/>
      <c r="B151" s="31" t="s">
        <v>72</v>
      </c>
      <c r="C151" s="31"/>
      <c r="D151" s="31"/>
      <c r="E151" s="31"/>
      <c r="F151" s="31"/>
      <c r="G151" s="31"/>
      <c r="H151" s="23"/>
      <c r="I151" s="23"/>
      <c r="J151" s="23"/>
      <c r="K151" s="23"/>
    </row>
    <row r="152" spans="1:11" x14ac:dyDescent="0.25">
      <c r="A152" s="23"/>
      <c r="B152" s="31"/>
      <c r="C152" s="31"/>
      <c r="D152" s="31"/>
      <c r="E152" s="31"/>
      <c r="F152" s="31"/>
      <c r="G152" s="31"/>
      <c r="H152" s="23"/>
      <c r="I152" s="23"/>
      <c r="J152" s="23"/>
      <c r="K152" s="23"/>
    </row>
    <row r="153" spans="1:11" x14ac:dyDescent="0.25">
      <c r="A153" s="23"/>
      <c r="B153" s="34" t="s">
        <v>170</v>
      </c>
      <c r="C153" s="31"/>
      <c r="D153" s="31"/>
      <c r="E153" s="31"/>
      <c r="F153" s="31"/>
      <c r="G153" s="31"/>
      <c r="H153" s="23"/>
      <c r="I153" s="23"/>
      <c r="J153" s="23"/>
      <c r="K153" s="23"/>
    </row>
    <row r="154" spans="1:11" x14ac:dyDescent="0.25">
      <c r="A154" s="23"/>
      <c r="B154" s="31"/>
      <c r="C154" s="31"/>
      <c r="D154" s="31"/>
      <c r="E154" s="31"/>
      <c r="F154" s="31"/>
      <c r="G154" s="31"/>
      <c r="H154" s="23"/>
      <c r="I154" s="23"/>
      <c r="J154" s="23"/>
      <c r="K154" s="23"/>
    </row>
    <row r="155" spans="1:11" ht="45" x14ac:dyDescent="0.25">
      <c r="A155" s="23"/>
      <c r="B155" s="35" t="s">
        <v>78</v>
      </c>
      <c r="C155" s="35" t="s">
        <v>79</v>
      </c>
      <c r="D155" s="35" t="s">
        <v>46</v>
      </c>
      <c r="E155" s="35" t="s">
        <v>15</v>
      </c>
      <c r="F155" s="31"/>
      <c r="G155" s="31"/>
      <c r="H155" s="23"/>
      <c r="I155" s="23"/>
      <c r="J155" s="23"/>
      <c r="K155" s="23"/>
    </row>
    <row r="156" spans="1:11" x14ac:dyDescent="0.25">
      <c r="A156" s="23"/>
      <c r="B156" s="33" t="s">
        <v>39</v>
      </c>
      <c r="C156" s="33" t="s">
        <v>171</v>
      </c>
      <c r="D156" s="32">
        <v>0</v>
      </c>
      <c r="E156" s="36">
        <v>0</v>
      </c>
      <c r="F156" s="37"/>
      <c r="G156" s="31"/>
      <c r="H156" s="23"/>
      <c r="I156" s="23"/>
      <c r="J156" s="23"/>
      <c r="K156" s="23"/>
    </row>
    <row r="157" spans="1:11" x14ac:dyDescent="0.25">
      <c r="A157" s="23"/>
      <c r="B157" s="33" t="s">
        <v>39</v>
      </c>
      <c r="C157" s="33" t="s">
        <v>172</v>
      </c>
      <c r="D157" s="32">
        <v>203</v>
      </c>
      <c r="E157" s="36">
        <v>498.53</v>
      </c>
      <c r="F157" s="37"/>
      <c r="G157" s="31"/>
      <c r="H157" s="23"/>
      <c r="I157" s="23"/>
      <c r="J157" s="23"/>
      <c r="K157" s="23"/>
    </row>
    <row r="158" spans="1:11" x14ac:dyDescent="0.25">
      <c r="A158" s="23"/>
      <c r="B158" s="33" t="s">
        <v>39</v>
      </c>
      <c r="C158" s="33" t="s">
        <v>173</v>
      </c>
      <c r="D158" s="32">
        <v>227</v>
      </c>
      <c r="E158" s="36">
        <v>417.8</v>
      </c>
      <c r="F158" s="37"/>
      <c r="G158" s="31"/>
      <c r="H158" s="23"/>
      <c r="I158" s="23"/>
      <c r="J158" s="23"/>
      <c r="K158" s="23"/>
    </row>
    <row r="159" spans="1:11" x14ac:dyDescent="0.25">
      <c r="A159" s="23"/>
      <c r="B159" s="33" t="s">
        <v>39</v>
      </c>
      <c r="C159" s="33" t="s">
        <v>174</v>
      </c>
      <c r="D159" s="32">
        <v>199</v>
      </c>
      <c r="E159" s="36">
        <v>364.3</v>
      </c>
      <c r="F159" s="37"/>
      <c r="G159" s="31"/>
      <c r="H159" s="23"/>
      <c r="I159" s="23"/>
      <c r="J159" s="23"/>
      <c r="K159" s="23"/>
    </row>
    <row r="160" spans="1:11" x14ac:dyDescent="0.25">
      <c r="A160" s="23"/>
      <c r="B160" s="33" t="s">
        <v>39</v>
      </c>
      <c r="C160" s="33" t="s">
        <v>175</v>
      </c>
      <c r="D160" s="32">
        <v>104</v>
      </c>
      <c r="E160" s="36">
        <v>376.67</v>
      </c>
      <c r="F160" s="37"/>
      <c r="G160" s="31"/>
      <c r="H160" s="23"/>
      <c r="I160" s="23"/>
      <c r="J160" s="23"/>
      <c r="K160" s="23"/>
    </row>
    <row r="161" spans="1:11" x14ac:dyDescent="0.25">
      <c r="A161" s="23"/>
      <c r="B161" s="33" t="s">
        <v>39</v>
      </c>
      <c r="C161" s="33" t="s">
        <v>176</v>
      </c>
      <c r="D161" s="32">
        <v>194</v>
      </c>
      <c r="E161" s="36">
        <v>384.55</v>
      </c>
      <c r="F161" s="37"/>
      <c r="G161" s="31"/>
      <c r="H161" s="23"/>
      <c r="I161" s="23"/>
      <c r="J161" s="23"/>
      <c r="K161" s="23"/>
    </row>
    <row r="162" spans="1:11" x14ac:dyDescent="0.25">
      <c r="A162" s="23"/>
      <c r="B162" s="33" t="s">
        <v>39</v>
      </c>
      <c r="C162" s="33" t="s">
        <v>177</v>
      </c>
      <c r="D162" s="32">
        <v>263</v>
      </c>
      <c r="E162" s="36">
        <v>460.22</v>
      </c>
      <c r="F162" s="37"/>
      <c r="G162" s="31"/>
      <c r="H162" s="23"/>
      <c r="I162" s="23"/>
      <c r="J162" s="23"/>
      <c r="K162" s="23"/>
    </row>
    <row r="163" spans="1:11" x14ac:dyDescent="0.25">
      <c r="A163" s="23"/>
      <c r="B163" s="33" t="s">
        <v>39</v>
      </c>
      <c r="C163" s="33" t="s">
        <v>178</v>
      </c>
      <c r="D163" s="32">
        <v>98</v>
      </c>
      <c r="E163" s="36">
        <v>419.64</v>
      </c>
      <c r="F163" s="37"/>
      <c r="G163" s="31"/>
      <c r="H163" s="23"/>
      <c r="I163" s="23"/>
      <c r="J163" s="23"/>
      <c r="K163" s="23"/>
    </row>
    <row r="164" spans="1:11" x14ac:dyDescent="0.25">
      <c r="A164" s="23"/>
      <c r="B164" s="33" t="s">
        <v>39</v>
      </c>
      <c r="C164" s="33" t="s">
        <v>179</v>
      </c>
      <c r="D164" s="32">
        <v>7</v>
      </c>
      <c r="E164" s="36">
        <v>377.86</v>
      </c>
      <c r="F164" s="37"/>
      <c r="G164" s="31"/>
      <c r="H164" s="23"/>
      <c r="I164" s="23"/>
      <c r="J164" s="23"/>
      <c r="K164" s="23"/>
    </row>
    <row r="165" spans="1:11" x14ac:dyDescent="0.25">
      <c r="A165" s="23"/>
      <c r="B165" s="33" t="s">
        <v>39</v>
      </c>
      <c r="C165" s="33" t="s">
        <v>180</v>
      </c>
      <c r="D165" s="32">
        <v>1</v>
      </c>
      <c r="E165" s="36">
        <v>350</v>
      </c>
      <c r="F165" s="37"/>
      <c r="G165" s="31"/>
      <c r="H165" s="23"/>
      <c r="I165" s="23"/>
      <c r="J165" s="23"/>
      <c r="K165" s="23"/>
    </row>
    <row r="166" spans="1:11" x14ac:dyDescent="0.25">
      <c r="A166" s="23"/>
      <c r="B166" s="33" t="s">
        <v>39</v>
      </c>
      <c r="C166" s="33" t="s">
        <v>181</v>
      </c>
      <c r="D166" s="32">
        <v>11</v>
      </c>
      <c r="E166" s="36">
        <v>300.91000000000003</v>
      </c>
      <c r="F166" s="37"/>
      <c r="G166" s="31"/>
      <c r="H166" s="23"/>
      <c r="I166" s="23"/>
      <c r="J166" s="23"/>
      <c r="K166" s="23"/>
    </row>
    <row r="167" spans="1:11" x14ac:dyDescent="0.25">
      <c r="A167" s="23"/>
      <c r="B167" s="33" t="s">
        <v>39</v>
      </c>
      <c r="C167" s="33" t="s">
        <v>182</v>
      </c>
      <c r="D167" s="32">
        <v>2</v>
      </c>
      <c r="E167" s="36">
        <v>445</v>
      </c>
      <c r="F167" s="37"/>
      <c r="G167" s="31"/>
      <c r="H167" s="23"/>
      <c r="I167" s="23"/>
      <c r="J167" s="23"/>
      <c r="K167" s="23"/>
    </row>
    <row r="168" spans="1:11" x14ac:dyDescent="0.25">
      <c r="A168" s="23"/>
      <c r="B168" s="33" t="s">
        <v>39</v>
      </c>
      <c r="C168" s="33" t="s">
        <v>183</v>
      </c>
      <c r="D168" s="32">
        <v>5</v>
      </c>
      <c r="E168" s="36">
        <v>440</v>
      </c>
      <c r="F168" s="37"/>
      <c r="G168" s="31"/>
      <c r="H168" s="23"/>
      <c r="I168" s="23"/>
      <c r="J168" s="23"/>
      <c r="K168" s="23"/>
    </row>
    <row r="169" spans="1:11" x14ac:dyDescent="0.25">
      <c r="A169" s="23"/>
      <c r="B169" s="33" t="s">
        <v>39</v>
      </c>
      <c r="C169" s="33" t="s">
        <v>184</v>
      </c>
      <c r="D169" s="32">
        <v>6</v>
      </c>
      <c r="E169" s="36">
        <v>750</v>
      </c>
      <c r="F169" s="31"/>
      <c r="G169" s="31"/>
      <c r="H169" s="23"/>
      <c r="I169" s="23"/>
      <c r="J169" s="23"/>
      <c r="K169" s="23"/>
    </row>
    <row r="170" spans="1:11" x14ac:dyDescent="0.25">
      <c r="A170" s="23"/>
      <c r="B170" s="33" t="s">
        <v>39</v>
      </c>
      <c r="C170" s="33" t="s">
        <v>185</v>
      </c>
      <c r="D170" s="32">
        <v>2</v>
      </c>
      <c r="E170" s="36">
        <v>350</v>
      </c>
      <c r="F170" s="31"/>
      <c r="G170" s="31"/>
      <c r="H170" s="23"/>
      <c r="I170" s="23"/>
      <c r="J170" s="23"/>
      <c r="K170" s="23"/>
    </row>
    <row r="171" spans="1:11" x14ac:dyDescent="0.25">
      <c r="A171" s="23"/>
      <c r="B171" s="33" t="s">
        <v>39</v>
      </c>
      <c r="C171" s="33" t="s">
        <v>186</v>
      </c>
      <c r="D171" s="32">
        <v>6</v>
      </c>
      <c r="E171" s="36">
        <v>301.67</v>
      </c>
      <c r="F171" s="31"/>
      <c r="G171" s="31"/>
      <c r="H171" s="23"/>
      <c r="I171" s="23"/>
      <c r="J171" s="23"/>
      <c r="K171" s="23"/>
    </row>
    <row r="172" spans="1:11" x14ac:dyDescent="0.25">
      <c r="A172" s="23"/>
      <c r="B172" s="33" t="s">
        <v>39</v>
      </c>
      <c r="C172" s="33" t="s">
        <v>187</v>
      </c>
      <c r="D172" s="32">
        <v>0</v>
      </c>
      <c r="E172" s="36">
        <v>0</v>
      </c>
      <c r="F172" s="31"/>
      <c r="G172" s="31"/>
      <c r="H172" s="23"/>
      <c r="I172" s="23"/>
      <c r="J172" s="23"/>
      <c r="K172" s="23"/>
    </row>
    <row r="173" spans="1:11" x14ac:dyDescent="0.25">
      <c r="A173" s="23"/>
      <c r="B173" s="31"/>
      <c r="C173" s="31"/>
      <c r="D173" s="31"/>
      <c r="E173" s="31"/>
      <c r="F173" s="31"/>
      <c r="G173" s="31"/>
      <c r="H173" s="23"/>
      <c r="I173" s="23"/>
      <c r="J173" s="23"/>
      <c r="K173" s="23"/>
    </row>
    <row r="174" spans="1:11" x14ac:dyDescent="0.25">
      <c r="A174" s="23"/>
      <c r="B174" s="31" t="s">
        <v>72</v>
      </c>
      <c r="C174" s="31"/>
      <c r="D174" s="31"/>
      <c r="E174" s="31"/>
      <c r="F174" s="31"/>
      <c r="G174" s="31"/>
      <c r="H174" s="23"/>
      <c r="I174" s="23"/>
      <c r="J174" s="23"/>
      <c r="K174" s="23"/>
    </row>
    <row r="175" spans="1:11" x14ac:dyDescent="0.25">
      <c r="A175" s="23"/>
      <c r="B175" s="31"/>
      <c r="C175" s="31"/>
      <c r="D175" s="31"/>
      <c r="E175" s="31"/>
      <c r="F175" s="31"/>
      <c r="G175" s="31"/>
      <c r="H175" s="23"/>
      <c r="I175" s="23"/>
      <c r="J175" s="23"/>
      <c r="K175" s="23"/>
    </row>
    <row r="176" spans="1:11" x14ac:dyDescent="0.25">
      <c r="A176" s="23"/>
      <c r="B176" s="34" t="s">
        <v>188</v>
      </c>
      <c r="C176" s="31"/>
      <c r="D176" s="31"/>
      <c r="E176" s="31"/>
      <c r="F176" s="31"/>
      <c r="G176" s="31"/>
      <c r="H176" s="23"/>
      <c r="I176" s="23"/>
      <c r="J176" s="23"/>
      <c r="K176" s="23"/>
    </row>
    <row r="177" spans="1:11" x14ac:dyDescent="0.25">
      <c r="A177" s="23"/>
      <c r="B177" s="31"/>
      <c r="C177" s="31"/>
      <c r="D177" s="31"/>
      <c r="E177" s="31"/>
      <c r="F177" s="31"/>
      <c r="G177" s="31"/>
      <c r="H177" s="23"/>
      <c r="I177" s="23"/>
      <c r="J177" s="23"/>
      <c r="K177" s="23"/>
    </row>
    <row r="178" spans="1:11" ht="45" x14ac:dyDescent="0.25">
      <c r="A178" s="23"/>
      <c r="B178" s="35" t="s">
        <v>78</v>
      </c>
      <c r="C178" s="35" t="s">
        <v>79</v>
      </c>
      <c r="D178" s="35" t="s">
        <v>46</v>
      </c>
      <c r="E178" s="35" t="s">
        <v>15</v>
      </c>
      <c r="F178" s="31"/>
      <c r="G178" s="31"/>
      <c r="H178" s="23"/>
      <c r="I178" s="23"/>
      <c r="J178" s="23"/>
      <c r="K178" s="23"/>
    </row>
    <row r="179" spans="1:11" x14ac:dyDescent="0.25">
      <c r="A179" s="23"/>
      <c r="B179" s="33" t="s">
        <v>40</v>
      </c>
      <c r="C179" s="33" t="s">
        <v>189</v>
      </c>
      <c r="D179" s="32">
        <v>296</v>
      </c>
      <c r="E179" s="36">
        <v>560.98</v>
      </c>
      <c r="F179" s="37"/>
      <c r="G179" s="31"/>
      <c r="H179" s="23"/>
      <c r="I179" s="23"/>
      <c r="J179" s="23"/>
      <c r="K179" s="23"/>
    </row>
    <row r="180" spans="1:11" x14ac:dyDescent="0.25">
      <c r="A180" s="23"/>
      <c r="B180" s="33" t="s">
        <v>40</v>
      </c>
      <c r="C180" s="33" t="s">
        <v>190</v>
      </c>
      <c r="D180" s="32">
        <v>296</v>
      </c>
      <c r="E180" s="36">
        <v>452.49</v>
      </c>
      <c r="F180" s="37"/>
      <c r="G180" s="31"/>
      <c r="H180" s="23"/>
      <c r="I180" s="23"/>
      <c r="J180" s="23"/>
      <c r="K180" s="23"/>
    </row>
    <row r="181" spans="1:11" x14ac:dyDescent="0.25">
      <c r="A181" s="23"/>
      <c r="B181" s="33" t="s">
        <v>40</v>
      </c>
      <c r="C181" s="33" t="s">
        <v>191</v>
      </c>
      <c r="D181" s="32">
        <v>235</v>
      </c>
      <c r="E181" s="36">
        <v>501.65</v>
      </c>
      <c r="F181" s="37"/>
      <c r="G181" s="31"/>
      <c r="H181" s="23"/>
      <c r="I181" s="23"/>
      <c r="J181" s="23"/>
      <c r="K181" s="23"/>
    </row>
    <row r="182" spans="1:11" x14ac:dyDescent="0.25">
      <c r="A182" s="23"/>
      <c r="B182" s="33" t="s">
        <v>40</v>
      </c>
      <c r="C182" s="33" t="s">
        <v>192</v>
      </c>
      <c r="D182" s="32">
        <v>275</v>
      </c>
      <c r="E182" s="36">
        <v>451.8</v>
      </c>
      <c r="F182" s="37"/>
      <c r="G182" s="31"/>
      <c r="H182" s="23"/>
      <c r="I182" s="23"/>
      <c r="J182" s="23"/>
      <c r="K182" s="23"/>
    </row>
    <row r="183" spans="1:11" x14ac:dyDescent="0.25">
      <c r="A183" s="23"/>
      <c r="B183" s="33" t="s">
        <v>40</v>
      </c>
      <c r="C183" s="33" t="s">
        <v>193</v>
      </c>
      <c r="D183" s="33">
        <v>314</v>
      </c>
      <c r="E183" s="33">
        <v>430.03</v>
      </c>
      <c r="F183" s="31"/>
      <c r="G183" s="31"/>
      <c r="H183" s="23"/>
      <c r="I183" s="23"/>
      <c r="J183" s="23"/>
      <c r="K183" s="23"/>
    </row>
    <row r="184" spans="1:11" x14ac:dyDescent="0.25">
      <c r="A184" s="23"/>
      <c r="B184" s="33" t="s">
        <v>40</v>
      </c>
      <c r="C184" s="33" t="s">
        <v>194</v>
      </c>
      <c r="D184" s="33">
        <v>246</v>
      </c>
      <c r="E184" s="33">
        <v>431.67</v>
      </c>
      <c r="F184" s="31"/>
      <c r="G184" s="31"/>
      <c r="H184" s="23"/>
      <c r="I184" s="23"/>
      <c r="J184" s="23"/>
      <c r="K184" s="23"/>
    </row>
    <row r="185" spans="1:11" x14ac:dyDescent="0.25">
      <c r="A185" s="23"/>
      <c r="B185" s="33" t="s">
        <v>40</v>
      </c>
      <c r="C185" s="33" t="s">
        <v>195</v>
      </c>
      <c r="D185" s="33">
        <v>218</v>
      </c>
      <c r="E185" s="33">
        <v>405.47</v>
      </c>
      <c r="F185" s="31"/>
      <c r="G185" s="31"/>
      <c r="H185" s="23"/>
      <c r="I185" s="23"/>
      <c r="J185" s="23"/>
      <c r="K185" s="23"/>
    </row>
    <row r="186" spans="1:11" x14ac:dyDescent="0.25">
      <c r="A186" s="23"/>
      <c r="B186" s="33" t="s">
        <v>40</v>
      </c>
      <c r="C186" s="33" t="s">
        <v>196</v>
      </c>
      <c r="D186" s="33">
        <v>128</v>
      </c>
      <c r="E186" s="33">
        <v>540.39</v>
      </c>
      <c r="F186" s="31"/>
      <c r="G186" s="31"/>
      <c r="H186" s="23"/>
      <c r="I186" s="23"/>
      <c r="J186" s="23"/>
      <c r="K186" s="23"/>
    </row>
    <row r="187" spans="1:11" x14ac:dyDescent="0.25">
      <c r="A187" s="23"/>
      <c r="B187" s="33" t="s">
        <v>40</v>
      </c>
      <c r="C187" s="33" t="s">
        <v>197</v>
      </c>
      <c r="D187" s="33">
        <v>159</v>
      </c>
      <c r="E187" s="33">
        <v>491.1</v>
      </c>
      <c r="F187" s="31"/>
      <c r="G187" s="31"/>
      <c r="H187" s="23"/>
      <c r="I187" s="23"/>
      <c r="J187" s="23"/>
      <c r="K187" s="23"/>
    </row>
    <row r="188" spans="1:11" x14ac:dyDescent="0.25">
      <c r="A188" s="23"/>
      <c r="B188" s="33" t="s">
        <v>40</v>
      </c>
      <c r="C188" s="33" t="s">
        <v>198</v>
      </c>
      <c r="D188" s="33">
        <v>255</v>
      </c>
      <c r="E188" s="33">
        <v>483.41</v>
      </c>
      <c r="F188" s="31"/>
      <c r="G188" s="31"/>
      <c r="H188" s="23"/>
      <c r="I188" s="23"/>
      <c r="J188" s="23"/>
      <c r="K188" s="23"/>
    </row>
    <row r="189" spans="1:11" x14ac:dyDescent="0.25">
      <c r="A189" s="23"/>
      <c r="B189" s="33" t="s">
        <v>40</v>
      </c>
      <c r="C189" s="33" t="s">
        <v>199</v>
      </c>
      <c r="D189" s="33">
        <v>137</v>
      </c>
      <c r="E189" s="33">
        <v>498.68</v>
      </c>
      <c r="F189" s="31"/>
      <c r="G189" s="31"/>
      <c r="H189" s="23"/>
      <c r="I189" s="23"/>
      <c r="J189" s="23"/>
      <c r="K189" s="23"/>
    </row>
    <row r="190" spans="1:11" x14ac:dyDescent="0.25">
      <c r="A190" s="23"/>
      <c r="B190" s="33" t="s">
        <v>40</v>
      </c>
      <c r="C190" s="33" t="s">
        <v>200</v>
      </c>
      <c r="D190" s="33">
        <v>41</v>
      </c>
      <c r="E190" s="33">
        <v>499.41</v>
      </c>
      <c r="F190" s="31"/>
      <c r="G190" s="31"/>
      <c r="H190" s="23"/>
      <c r="I190" s="23"/>
      <c r="J190" s="23"/>
      <c r="K190" s="23"/>
    </row>
    <row r="191" spans="1:11" x14ac:dyDescent="0.25">
      <c r="A191" s="23"/>
      <c r="B191" s="33" t="s">
        <v>40</v>
      </c>
      <c r="C191" s="33" t="s">
        <v>201</v>
      </c>
      <c r="D191" s="33">
        <v>41</v>
      </c>
      <c r="E191" s="33">
        <v>453.73</v>
      </c>
      <c r="F191" s="31"/>
      <c r="G191" s="31"/>
      <c r="H191" s="23"/>
      <c r="I191" s="23"/>
      <c r="J191" s="23"/>
      <c r="K191" s="23"/>
    </row>
    <row r="192" spans="1:11" x14ac:dyDescent="0.25">
      <c r="A192" s="23"/>
      <c r="B192" s="33" t="s">
        <v>40</v>
      </c>
      <c r="C192" s="33" t="s">
        <v>202</v>
      </c>
      <c r="D192" s="33">
        <v>46</v>
      </c>
      <c r="E192" s="33">
        <v>456.74</v>
      </c>
      <c r="F192" s="31"/>
      <c r="G192" s="31"/>
      <c r="H192" s="23"/>
      <c r="I192" s="23"/>
      <c r="J192" s="23"/>
      <c r="K192" s="23"/>
    </row>
    <row r="193" spans="1:11" x14ac:dyDescent="0.25">
      <c r="A193" s="23"/>
      <c r="B193" s="33" t="s">
        <v>40</v>
      </c>
      <c r="C193" s="33" t="s">
        <v>203</v>
      </c>
      <c r="D193" s="33">
        <v>31</v>
      </c>
      <c r="E193" s="33">
        <v>392.1</v>
      </c>
      <c r="F193" s="23"/>
      <c r="G193" s="23"/>
      <c r="H193" s="23"/>
      <c r="I193" s="23"/>
      <c r="J193" s="23"/>
      <c r="K193" s="23"/>
    </row>
    <row r="194" spans="1:11" x14ac:dyDescent="0.25">
      <c r="A194" s="23"/>
      <c r="B194" s="33" t="s">
        <v>40</v>
      </c>
      <c r="C194" s="33" t="s">
        <v>204</v>
      </c>
      <c r="D194" s="33">
        <v>16</v>
      </c>
      <c r="E194" s="33">
        <v>402.11</v>
      </c>
      <c r="F194" s="23"/>
      <c r="G194" s="23"/>
      <c r="H194" s="23"/>
      <c r="I194" s="23"/>
      <c r="J194" s="23"/>
      <c r="K194" s="23"/>
    </row>
    <row r="195" spans="1:11" x14ac:dyDescent="0.25">
      <c r="A195" s="23"/>
      <c r="B195" s="33" t="s">
        <v>40</v>
      </c>
      <c r="C195" s="33" t="s">
        <v>205</v>
      </c>
      <c r="D195" s="32">
        <v>2</v>
      </c>
      <c r="E195" s="36">
        <v>1450</v>
      </c>
      <c r="F195" s="23"/>
      <c r="G195" s="23"/>
      <c r="H195" s="23"/>
      <c r="I195" s="23"/>
      <c r="J195" s="23"/>
      <c r="K195" s="23"/>
    </row>
    <row r="196" spans="1:11" x14ac:dyDescent="0.25">
      <c r="A196" s="23"/>
      <c r="B196" s="33" t="s">
        <v>40</v>
      </c>
      <c r="C196" s="33" t="s">
        <v>206</v>
      </c>
      <c r="D196" s="32">
        <v>13</v>
      </c>
      <c r="E196" s="36">
        <v>381.4</v>
      </c>
      <c r="F196" s="23"/>
      <c r="G196" s="23"/>
      <c r="H196" s="23"/>
      <c r="I196" s="23"/>
      <c r="J196" s="23"/>
      <c r="K196" s="23"/>
    </row>
    <row r="197" spans="1:11" x14ac:dyDescent="0.25">
      <c r="A197" s="23"/>
      <c r="B197" s="33" t="s">
        <v>40</v>
      </c>
      <c r="C197" s="33" t="s">
        <v>207</v>
      </c>
      <c r="D197" s="32">
        <v>6</v>
      </c>
      <c r="E197" s="36">
        <v>445</v>
      </c>
      <c r="F197" s="23"/>
      <c r="G197" s="23"/>
      <c r="H197" s="23"/>
      <c r="I197" s="23"/>
      <c r="J197" s="23"/>
      <c r="K197" s="23"/>
    </row>
    <row r="198" spans="1:11" x14ac:dyDescent="0.25">
      <c r="A198" s="23"/>
      <c r="B198" s="33" t="s">
        <v>40</v>
      </c>
      <c r="C198" s="33" t="s">
        <v>208</v>
      </c>
      <c r="D198" s="32">
        <v>7</v>
      </c>
      <c r="E198" s="36">
        <v>429.29</v>
      </c>
      <c r="F198" s="23"/>
      <c r="G198" s="23"/>
      <c r="H198" s="23"/>
      <c r="I198" s="23"/>
      <c r="J198" s="23"/>
      <c r="K198" s="23"/>
    </row>
    <row r="199" spans="1:11" x14ac:dyDescent="0.25">
      <c r="A199" s="23"/>
      <c r="B199" s="33" t="s">
        <v>40</v>
      </c>
      <c r="C199" s="33" t="s">
        <v>209</v>
      </c>
      <c r="D199" s="32">
        <v>4</v>
      </c>
      <c r="E199" s="36">
        <v>332.5</v>
      </c>
      <c r="F199" s="23"/>
      <c r="G199" s="23"/>
      <c r="H199" s="23"/>
      <c r="I199" s="23"/>
      <c r="J199" s="23"/>
      <c r="K199" s="23"/>
    </row>
    <row r="200" spans="1:11" x14ac:dyDescent="0.25">
      <c r="A200" s="23"/>
      <c r="B200" s="33" t="s">
        <v>40</v>
      </c>
      <c r="C200" s="33" t="s">
        <v>210</v>
      </c>
      <c r="D200" s="33">
        <v>6</v>
      </c>
      <c r="E200" s="33">
        <v>395.83</v>
      </c>
      <c r="F200" s="23"/>
      <c r="G200" s="23"/>
      <c r="H200" s="23"/>
      <c r="I200" s="23"/>
      <c r="J200" s="23"/>
      <c r="K200" s="23"/>
    </row>
    <row r="201" spans="1:11" x14ac:dyDescent="0.25">
      <c r="A201" s="23"/>
      <c r="B201" s="33" t="s">
        <v>40</v>
      </c>
      <c r="C201" s="33" t="s">
        <v>211</v>
      </c>
      <c r="D201" s="32">
        <v>13</v>
      </c>
      <c r="E201" s="36">
        <v>381.54</v>
      </c>
      <c r="F201" s="23"/>
      <c r="G201" s="23"/>
      <c r="H201" s="23"/>
      <c r="I201" s="23"/>
      <c r="J201" s="23"/>
      <c r="K201" s="23"/>
    </row>
    <row r="202" spans="1:11" x14ac:dyDescent="0.25">
      <c r="A202" s="23"/>
      <c r="B202" s="33" t="s">
        <v>40</v>
      </c>
      <c r="C202" s="33" t="s">
        <v>212</v>
      </c>
      <c r="D202" s="33">
        <v>7</v>
      </c>
      <c r="E202" s="33">
        <v>462.86</v>
      </c>
      <c r="F202" s="23"/>
      <c r="G202" s="23"/>
      <c r="H202" s="23"/>
      <c r="I202" s="23"/>
      <c r="J202" s="23"/>
      <c r="K202" s="23"/>
    </row>
    <row r="203" spans="1:11" x14ac:dyDescent="0.25">
      <c r="A203" s="23"/>
      <c r="B203" s="33" t="s">
        <v>40</v>
      </c>
      <c r="C203" s="33" t="s">
        <v>213</v>
      </c>
      <c r="D203" s="32">
        <v>4</v>
      </c>
      <c r="E203" s="36">
        <v>937.5</v>
      </c>
      <c r="F203" s="23"/>
      <c r="G203" s="23"/>
      <c r="H203" s="23"/>
      <c r="I203" s="23"/>
      <c r="J203" s="23"/>
      <c r="K203" s="23"/>
    </row>
    <row r="204" spans="1:11" x14ac:dyDescent="0.25">
      <c r="A204" s="23"/>
      <c r="B204" s="33" t="s">
        <v>40</v>
      </c>
      <c r="C204" s="33" t="s">
        <v>214</v>
      </c>
      <c r="D204" s="32">
        <v>0</v>
      </c>
      <c r="E204" s="36">
        <v>0</v>
      </c>
      <c r="F204" s="23"/>
      <c r="G204" s="23"/>
      <c r="H204" s="23"/>
      <c r="I204" s="23"/>
      <c r="J204" s="23"/>
      <c r="K204" s="23"/>
    </row>
    <row r="205" spans="1:11" x14ac:dyDescent="0.25">
      <c r="A205" s="23"/>
      <c r="B205" s="33" t="s">
        <v>40</v>
      </c>
      <c r="C205" s="33" t="s">
        <v>215</v>
      </c>
      <c r="D205" s="33">
        <v>8</v>
      </c>
      <c r="E205" s="33">
        <v>876.25</v>
      </c>
      <c r="F205" s="23"/>
      <c r="G205" s="23"/>
      <c r="H205" s="23"/>
      <c r="I205" s="23"/>
      <c r="J205" s="23"/>
      <c r="K205" s="23"/>
    </row>
    <row r="206" spans="1:11" x14ac:dyDescent="0.25">
      <c r="A206" s="23"/>
      <c r="B206" s="33" t="s">
        <v>40</v>
      </c>
      <c r="C206" s="33" t="s">
        <v>216</v>
      </c>
      <c r="D206" s="32">
        <v>1</v>
      </c>
      <c r="E206" s="36">
        <v>600</v>
      </c>
      <c r="F206" s="23"/>
      <c r="G206" s="23"/>
      <c r="H206" s="23"/>
      <c r="I206" s="23"/>
      <c r="J206" s="23"/>
      <c r="K206" s="23"/>
    </row>
    <row r="207" spans="1:11" x14ac:dyDescent="0.25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</row>
    <row r="208" spans="1:11" x14ac:dyDescent="0.25">
      <c r="A208" s="23"/>
      <c r="B208" s="31" t="s">
        <v>72</v>
      </c>
      <c r="C208" s="31"/>
      <c r="D208" s="31"/>
      <c r="E208" s="31"/>
      <c r="F208" s="23"/>
      <c r="G208" s="23"/>
      <c r="H208" s="23"/>
      <c r="I208" s="23"/>
      <c r="J208" s="23"/>
      <c r="K208" s="23"/>
    </row>
    <row r="209" spans="1:11" x14ac:dyDescent="0.25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16" zoomScaleNormal="100" workbookViewId="0">
      <selection activeCell="I31" sqref="H31:I31"/>
    </sheetView>
  </sheetViews>
  <sheetFormatPr baseColWidth="10" defaultColWidth="9.140625" defaultRowHeight="15" x14ac:dyDescent="0.25"/>
  <cols>
    <col min="1" max="1" width="5.28515625" customWidth="1"/>
    <col min="2" max="2" width="13.42578125" customWidth="1"/>
    <col min="3" max="3" width="11.5703125" customWidth="1"/>
    <col min="4" max="10" width="10.7109375" customWidth="1"/>
    <col min="11" max="11" width="8.42578125" customWidth="1"/>
    <col min="12" max="12" width="6.140625" customWidth="1"/>
    <col min="13" max="22" width="7" customWidth="1"/>
    <col min="23" max="1026" width="10.7109375" customWidth="1"/>
  </cols>
  <sheetData>
    <row r="1" spans="1:12" x14ac:dyDescent="0.25">
      <c r="A1" s="1" t="s">
        <v>76</v>
      </c>
    </row>
    <row r="3" spans="1:12" x14ac:dyDescent="0.25">
      <c r="A3" s="8" t="s">
        <v>47</v>
      </c>
    </row>
    <row r="5" spans="1:12" x14ac:dyDescent="0.25">
      <c r="B5" s="8" t="s">
        <v>62</v>
      </c>
    </row>
    <row r="7" spans="1:12" ht="45" x14ac:dyDescent="0.25">
      <c r="B7" s="9" t="s">
        <v>59</v>
      </c>
      <c r="C7" s="9" t="s">
        <v>48</v>
      </c>
      <c r="D7" s="9" t="s">
        <v>46</v>
      </c>
      <c r="E7" s="9" t="s">
        <v>15</v>
      </c>
      <c r="I7" s="23"/>
      <c r="J7" s="23"/>
      <c r="K7" s="23"/>
      <c r="L7" s="23"/>
    </row>
    <row r="8" spans="1:12" x14ac:dyDescent="0.25">
      <c r="B8" s="21" t="s">
        <v>60</v>
      </c>
      <c r="C8" s="26">
        <v>129</v>
      </c>
      <c r="D8" s="26">
        <v>559</v>
      </c>
      <c r="E8" s="20">
        <v>287.04000000000002</v>
      </c>
      <c r="G8" s="23"/>
      <c r="I8" s="23"/>
      <c r="J8" s="23"/>
      <c r="K8" s="23"/>
      <c r="L8" s="23"/>
    </row>
    <row r="9" spans="1:12" x14ac:dyDescent="0.25">
      <c r="B9" s="21" t="s">
        <v>49</v>
      </c>
      <c r="C9" s="26">
        <v>98</v>
      </c>
      <c r="D9" s="26">
        <v>4023</v>
      </c>
      <c r="E9" s="20">
        <v>312.89</v>
      </c>
      <c r="I9" s="23"/>
      <c r="J9" s="23"/>
      <c r="K9" s="23"/>
      <c r="L9" s="23"/>
    </row>
    <row r="10" spans="1:12" x14ac:dyDescent="0.25">
      <c r="B10" s="21" t="s">
        <v>50</v>
      </c>
      <c r="C10" s="26">
        <v>15</v>
      </c>
      <c r="D10" s="26">
        <v>2895</v>
      </c>
      <c r="E10" s="20">
        <v>352.4</v>
      </c>
      <c r="I10" s="23"/>
      <c r="J10" s="23"/>
      <c r="K10" s="23"/>
      <c r="L10" s="23"/>
    </row>
    <row r="11" spans="1:12" x14ac:dyDescent="0.25">
      <c r="B11" s="21" t="s">
        <v>61</v>
      </c>
      <c r="C11" s="26">
        <v>7</v>
      </c>
      <c r="D11" s="26">
        <v>10624</v>
      </c>
      <c r="E11" s="20">
        <v>408.92</v>
      </c>
      <c r="I11" s="23"/>
      <c r="J11" s="23"/>
      <c r="K11" s="23"/>
      <c r="L11" s="23"/>
    </row>
    <row r="13" spans="1:12" x14ac:dyDescent="0.25">
      <c r="B13" t="s">
        <v>72</v>
      </c>
    </row>
    <row r="15" spans="1:12" x14ac:dyDescent="0.25">
      <c r="B15" s="23"/>
      <c r="C15" s="23"/>
      <c r="D15" s="23"/>
      <c r="E15" s="23"/>
      <c r="F15" s="23"/>
      <c r="G15" s="23"/>
      <c r="H15" s="23"/>
    </row>
    <row r="16" spans="1:12" x14ac:dyDescent="0.25">
      <c r="B16" s="23"/>
      <c r="C16" s="23"/>
      <c r="D16" s="23"/>
      <c r="E16" s="23"/>
      <c r="F16" s="23"/>
      <c r="G16" s="23"/>
      <c r="H16" s="23"/>
    </row>
    <row r="17" spans="2:8" s="23" customFormat="1" x14ac:dyDescent="0.25">
      <c r="B17" s="8" t="s">
        <v>51</v>
      </c>
    </row>
    <row r="18" spans="2:8" s="23" customFormat="1" x14ac:dyDescent="0.25"/>
    <row r="19" spans="2:8" s="23" customFormat="1" ht="45" x14ac:dyDescent="0.25">
      <c r="B19" s="9" t="s">
        <v>59</v>
      </c>
      <c r="C19" s="9" t="s">
        <v>48</v>
      </c>
      <c r="D19" s="9" t="s">
        <v>43</v>
      </c>
      <c r="E19" s="9" t="s">
        <v>15</v>
      </c>
    </row>
    <row r="20" spans="2:8" s="23" customFormat="1" x14ac:dyDescent="0.25">
      <c r="B20" s="21" t="s">
        <v>60</v>
      </c>
      <c r="C20" s="26">
        <v>141</v>
      </c>
      <c r="D20" s="26">
        <v>820</v>
      </c>
      <c r="E20" s="20">
        <v>287.3</v>
      </c>
    </row>
    <row r="21" spans="2:8" s="23" customFormat="1" x14ac:dyDescent="0.25">
      <c r="B21" s="21" t="s">
        <v>49</v>
      </c>
      <c r="C21" s="26">
        <v>99</v>
      </c>
      <c r="D21" s="26">
        <v>6155</v>
      </c>
      <c r="E21" s="20">
        <v>309.89999999999998</v>
      </c>
    </row>
    <row r="22" spans="2:8" s="23" customFormat="1" x14ac:dyDescent="0.25">
      <c r="B22" s="21" t="s">
        <v>50</v>
      </c>
      <c r="C22" s="26">
        <v>15</v>
      </c>
      <c r="D22" s="26">
        <v>4675</v>
      </c>
      <c r="E22" s="20">
        <v>344.6</v>
      </c>
    </row>
    <row r="23" spans="2:8" s="23" customFormat="1" x14ac:dyDescent="0.25">
      <c r="B23" s="21" t="s">
        <v>61</v>
      </c>
      <c r="C23" s="26">
        <v>7</v>
      </c>
      <c r="D23" s="26">
        <v>17704</v>
      </c>
      <c r="E23" s="20">
        <v>392.7</v>
      </c>
    </row>
    <row r="24" spans="2:8" s="23" customFormat="1" x14ac:dyDescent="0.25"/>
    <row r="25" spans="2:8" x14ac:dyDescent="0.25">
      <c r="B25" s="23"/>
      <c r="C25" s="23"/>
      <c r="D25" s="23"/>
      <c r="E25" s="23"/>
      <c r="F25" s="23"/>
      <c r="G25" s="23"/>
      <c r="H25" s="23"/>
    </row>
    <row r="26" spans="2:8" x14ac:dyDescent="0.25">
      <c r="B26" s="23"/>
      <c r="C26" s="23"/>
      <c r="D26" s="23"/>
      <c r="E26" s="23"/>
      <c r="F26" s="23"/>
      <c r="G26" s="23"/>
      <c r="H26" s="23"/>
    </row>
    <row r="27" spans="2:8" x14ac:dyDescent="0.25">
      <c r="B27" s="23"/>
      <c r="C27" s="23"/>
      <c r="D27" s="23"/>
      <c r="E27" s="23"/>
      <c r="F27" s="23"/>
      <c r="G27" s="23"/>
      <c r="H27" s="23"/>
    </row>
    <row r="28" spans="2:8" x14ac:dyDescent="0.25">
      <c r="B28" s="23"/>
      <c r="C28" s="23"/>
      <c r="D28" s="23"/>
      <c r="E28" s="23"/>
      <c r="F28" s="23"/>
      <c r="G28" s="23"/>
      <c r="H28" s="23"/>
    </row>
    <row r="29" spans="2:8" x14ac:dyDescent="0.25">
      <c r="B29" s="23"/>
      <c r="C29" s="23"/>
      <c r="D29" s="23"/>
      <c r="E29" s="23"/>
      <c r="F29" s="23"/>
      <c r="G29" s="23"/>
      <c r="H29" s="23"/>
    </row>
    <row r="30" spans="2:8" x14ac:dyDescent="0.25">
      <c r="B30" s="23"/>
      <c r="C30" s="23"/>
      <c r="D30" s="23"/>
      <c r="E30" s="23"/>
      <c r="F30" s="23"/>
      <c r="G30" s="23"/>
      <c r="H30" s="23"/>
    </row>
    <row r="31" spans="2:8" x14ac:dyDescent="0.25">
      <c r="B31" s="23"/>
      <c r="C31" s="23"/>
      <c r="D31" s="23"/>
      <c r="E31" s="23"/>
      <c r="F31" s="23"/>
      <c r="G31" s="23"/>
      <c r="H31" s="23"/>
    </row>
    <row r="32" spans="2:8" x14ac:dyDescent="0.25">
      <c r="B32" s="23"/>
      <c r="C32" s="23"/>
      <c r="D32" s="23"/>
      <c r="E32" s="23"/>
      <c r="F32" s="23"/>
      <c r="G32" s="23"/>
      <c r="H32" s="23"/>
    </row>
    <row r="33" spans="2:8" x14ac:dyDescent="0.25">
      <c r="B33" s="23"/>
      <c r="C33" s="23"/>
      <c r="D33" s="23"/>
      <c r="E33" s="23"/>
      <c r="F33" s="23"/>
      <c r="G33" s="23"/>
      <c r="H33" s="23"/>
    </row>
    <row r="34" spans="2:8" x14ac:dyDescent="0.25">
      <c r="B34" s="23"/>
      <c r="C34" s="23"/>
      <c r="D34" s="23"/>
      <c r="E34" s="23"/>
      <c r="F34" s="23"/>
      <c r="G34" s="23"/>
      <c r="H34" s="23"/>
    </row>
    <row r="35" spans="2:8" x14ac:dyDescent="0.25">
      <c r="B35" s="23"/>
      <c r="C35" s="23"/>
      <c r="D35" s="23"/>
      <c r="E35" s="23"/>
      <c r="F35" s="23"/>
      <c r="G35" s="23"/>
      <c r="H35" s="23"/>
    </row>
    <row r="36" spans="2:8" x14ac:dyDescent="0.25">
      <c r="B36" s="23"/>
      <c r="C36" s="23"/>
      <c r="D36" s="23"/>
      <c r="E36" s="23"/>
      <c r="F36" s="23"/>
      <c r="G36" s="23"/>
      <c r="H36" s="23"/>
    </row>
    <row r="37" spans="2:8" x14ac:dyDescent="0.25">
      <c r="B37" s="23"/>
      <c r="C37" s="23"/>
      <c r="D37" s="23"/>
      <c r="E37" s="23"/>
      <c r="F37" s="23"/>
      <c r="G37" s="23"/>
      <c r="H37" s="23"/>
    </row>
    <row r="38" spans="2:8" x14ac:dyDescent="0.25">
      <c r="B38" s="23"/>
      <c r="C38" s="23"/>
      <c r="D38" s="23"/>
      <c r="E38" s="23"/>
      <c r="F38" s="23"/>
      <c r="G38" s="23"/>
      <c r="H38" s="23"/>
    </row>
    <row r="39" spans="2:8" x14ac:dyDescent="0.25">
      <c r="B39" s="23"/>
      <c r="C39" s="23"/>
      <c r="D39" s="23"/>
      <c r="E39" s="23"/>
      <c r="F39" s="23"/>
      <c r="G39" s="23"/>
      <c r="H39" s="23"/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Por mes de deposito</vt:lpstr>
      <vt:lpstr>Por data de contrato</vt:lpstr>
      <vt:lpstr>Grandes concellos</vt:lpstr>
      <vt:lpstr>Tamaño do concello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user09</dc:creator>
  <cp:lastModifiedBy>miguel</cp:lastModifiedBy>
  <cp:revision>4</cp:revision>
  <cp:lastPrinted>2018-06-12T09:40:13Z</cp:lastPrinted>
  <dcterms:created xsi:type="dcterms:W3CDTF">2018-05-24T15:30:15Z</dcterms:created>
  <dcterms:modified xsi:type="dcterms:W3CDTF">2018-09-10T17:36:13Z</dcterms:modified>
  <dc:language>gl-ES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